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5585" windowHeight="994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Лист1!$A$1:$H$196</definedName>
  </definedNames>
  <calcPr calcId="145621" refMode="R1C1"/>
</workbook>
</file>

<file path=xl/calcChain.xml><?xml version="1.0" encoding="utf-8"?>
<calcChain xmlns="http://schemas.openxmlformats.org/spreadsheetml/2006/main">
  <c r="G80" i="1" l="1"/>
  <c r="H80" i="1" s="1"/>
  <c r="G128" i="1"/>
  <c r="H128" i="1" s="1"/>
  <c r="G129" i="1"/>
  <c r="H129" i="1" s="1"/>
  <c r="G130" i="1"/>
  <c r="H130" i="1" s="1"/>
  <c r="G131" i="1"/>
  <c r="H131" i="1" s="1"/>
  <c r="G132" i="1"/>
  <c r="H132" i="1" s="1"/>
  <c r="G133" i="1"/>
  <c r="H133" i="1" s="1"/>
  <c r="G134" i="1"/>
  <c r="H134" i="1" s="1"/>
  <c r="G135" i="1"/>
  <c r="H135" i="1" s="1"/>
  <c r="G136" i="1"/>
  <c r="H136" i="1" s="1"/>
  <c r="G137" i="1"/>
  <c r="H137" i="1" s="1"/>
  <c r="G138" i="1"/>
  <c r="H138" i="1" s="1"/>
  <c r="G139" i="1"/>
  <c r="H139" i="1" s="1"/>
  <c r="G140" i="1"/>
  <c r="H140" i="1" s="1"/>
  <c r="G141" i="1"/>
  <c r="H141" i="1" s="1"/>
  <c r="G142" i="1"/>
  <c r="H142" i="1" s="1"/>
  <c r="G143" i="1"/>
  <c r="H143" i="1" s="1"/>
  <c r="G144" i="1"/>
  <c r="H144" i="1" s="1"/>
  <c r="G145" i="1"/>
  <c r="H145" i="1" s="1"/>
  <c r="G146" i="1"/>
  <c r="H146" i="1" s="1"/>
  <c r="G147" i="1"/>
  <c r="H147" i="1" s="1"/>
  <c r="G148" i="1"/>
  <c r="H148" i="1" s="1"/>
  <c r="G149" i="1"/>
  <c r="H149" i="1" s="1"/>
  <c r="G150" i="1"/>
  <c r="G151" i="1"/>
  <c r="H151" i="1" s="1"/>
  <c r="G152" i="1"/>
  <c r="H152" i="1" s="1"/>
  <c r="G153" i="1"/>
  <c r="H153" i="1" s="1"/>
  <c r="G154" i="1"/>
  <c r="H154" i="1" s="1"/>
  <c r="G155" i="1"/>
  <c r="H155" i="1" s="1"/>
  <c r="G156" i="1"/>
  <c r="H156" i="1" s="1"/>
  <c r="G157" i="1"/>
  <c r="H157" i="1" s="1"/>
  <c r="G158" i="1"/>
  <c r="H158" i="1" s="1"/>
  <c r="G159" i="1"/>
  <c r="H159" i="1" s="1"/>
  <c r="G160" i="1"/>
  <c r="H160" i="1" s="1"/>
  <c r="G161" i="1"/>
  <c r="H161" i="1" s="1"/>
  <c r="G162" i="1"/>
  <c r="H162" i="1" s="1"/>
  <c r="G163" i="1"/>
  <c r="H163" i="1" s="1"/>
  <c r="G164" i="1"/>
  <c r="H164" i="1" s="1"/>
  <c r="G165" i="1"/>
  <c r="H165" i="1" s="1"/>
  <c r="G166" i="1"/>
  <c r="H166" i="1" s="1"/>
  <c r="G167" i="1"/>
  <c r="H167" i="1" s="1"/>
  <c r="G169" i="1"/>
  <c r="H169" i="1" s="1"/>
  <c r="G170" i="1"/>
  <c r="H170" i="1" s="1"/>
  <c r="G171" i="1"/>
  <c r="H171" i="1" s="1"/>
  <c r="G172" i="1"/>
  <c r="H172" i="1" s="1"/>
  <c r="G173" i="1"/>
  <c r="H173" i="1" s="1"/>
  <c r="G174" i="1"/>
  <c r="H174" i="1" s="1"/>
  <c r="G175" i="1"/>
  <c r="H175" i="1" s="1"/>
  <c r="G176" i="1"/>
  <c r="H176" i="1" s="1"/>
  <c r="G177" i="1"/>
  <c r="H177" i="1" s="1"/>
  <c r="G178" i="1"/>
  <c r="H178" i="1" s="1"/>
  <c r="G179" i="1"/>
  <c r="H179" i="1" s="1"/>
  <c r="G180" i="1"/>
  <c r="H180" i="1" s="1"/>
  <c r="G181" i="1"/>
  <c r="H181" i="1" s="1"/>
  <c r="G182" i="1"/>
  <c r="H182" i="1" s="1"/>
  <c r="G183" i="1"/>
  <c r="H183" i="1" s="1"/>
  <c r="G184" i="1"/>
  <c r="H184" i="1" s="1"/>
  <c r="G185" i="1"/>
  <c r="H185" i="1" s="1"/>
  <c r="G186" i="1"/>
  <c r="H186" i="1" s="1"/>
  <c r="G187" i="1"/>
  <c r="H187" i="1" s="1"/>
  <c r="G188" i="1"/>
  <c r="H188" i="1" s="1"/>
  <c r="G189" i="1"/>
  <c r="H189" i="1" s="1"/>
  <c r="G190" i="1"/>
  <c r="H190" i="1" s="1"/>
  <c r="G191" i="1"/>
  <c r="H191" i="1" s="1"/>
  <c r="G192" i="1"/>
  <c r="H192" i="1" s="1"/>
  <c r="G193" i="1"/>
  <c r="H193" i="1" s="1"/>
  <c r="G194" i="1"/>
  <c r="H194" i="1" s="1"/>
  <c r="G195" i="1"/>
  <c r="H195" i="1" s="1"/>
  <c r="G196" i="1"/>
  <c r="H196" i="1" s="1"/>
  <c r="G62" i="1"/>
  <c r="H62" i="1" s="1"/>
  <c r="G63" i="1"/>
  <c r="H63" i="1" s="1"/>
  <c r="G64" i="1"/>
  <c r="H64" i="1" s="1"/>
  <c r="G65" i="1"/>
  <c r="H65" i="1" s="1"/>
  <c r="G66" i="1"/>
  <c r="H66" i="1" s="1"/>
  <c r="G67" i="1"/>
  <c r="H67" i="1" s="1"/>
  <c r="G68" i="1"/>
  <c r="H68" i="1" s="1"/>
  <c r="G69" i="1"/>
  <c r="H69" i="1" s="1"/>
  <c r="G70" i="1"/>
  <c r="H70" i="1" s="1"/>
  <c r="G71" i="1"/>
  <c r="H71" i="1" s="1"/>
  <c r="G72" i="1"/>
  <c r="H72" i="1" s="1"/>
  <c r="G73" i="1"/>
  <c r="H73" i="1" s="1"/>
  <c r="G74" i="1"/>
  <c r="H74" i="1" s="1"/>
  <c r="G75" i="1"/>
  <c r="H75" i="1" s="1"/>
  <c r="G76" i="1"/>
  <c r="H76" i="1" s="1"/>
  <c r="G77" i="1"/>
  <c r="H77" i="1" s="1"/>
  <c r="G78" i="1"/>
  <c r="H78" i="1" s="1"/>
  <c r="G79" i="1"/>
  <c r="H79" i="1" s="1"/>
  <c r="G81" i="1"/>
  <c r="H81" i="1" s="1"/>
  <c r="G82" i="1"/>
  <c r="H82" i="1" s="1"/>
  <c r="G83" i="1"/>
  <c r="H83" i="1" s="1"/>
  <c r="G84" i="1"/>
  <c r="H84" i="1" s="1"/>
  <c r="G85" i="1"/>
  <c r="H85" i="1" s="1"/>
  <c r="G86" i="1"/>
  <c r="H86" i="1" s="1"/>
  <c r="G87" i="1"/>
  <c r="H87" i="1" s="1"/>
  <c r="G88" i="1"/>
  <c r="H88" i="1" s="1"/>
  <c r="G89" i="1"/>
  <c r="H89" i="1" s="1"/>
  <c r="G90" i="1"/>
  <c r="H90" i="1" s="1"/>
  <c r="G91" i="1"/>
  <c r="H91" i="1" s="1"/>
  <c r="G92" i="1"/>
  <c r="H92" i="1" s="1"/>
  <c r="G93" i="1"/>
  <c r="H93" i="1" s="1"/>
  <c r="G94" i="1"/>
  <c r="H94" i="1" s="1"/>
  <c r="G95" i="1"/>
  <c r="H95" i="1" s="1"/>
  <c r="G96" i="1"/>
  <c r="H96" i="1" s="1"/>
  <c r="G97" i="1"/>
  <c r="H97" i="1" s="1"/>
  <c r="G98" i="1"/>
  <c r="H98" i="1" s="1"/>
  <c r="G99" i="1"/>
  <c r="H99" i="1" s="1"/>
  <c r="G100" i="1"/>
  <c r="H100" i="1" s="1"/>
  <c r="G101" i="1"/>
  <c r="H101" i="1" s="1"/>
  <c r="G102" i="1"/>
  <c r="H102" i="1" s="1"/>
  <c r="G103" i="1"/>
  <c r="H103" i="1" s="1"/>
  <c r="G104" i="1"/>
  <c r="H104" i="1" s="1"/>
  <c r="G105" i="1"/>
  <c r="H105" i="1" s="1"/>
  <c r="G106" i="1"/>
  <c r="H106" i="1" s="1"/>
  <c r="G107" i="1"/>
  <c r="H107" i="1" s="1"/>
  <c r="G108" i="1"/>
  <c r="H108" i="1" s="1"/>
  <c r="G109" i="1"/>
  <c r="H109" i="1" s="1"/>
  <c r="G110" i="1"/>
  <c r="H110" i="1" s="1"/>
  <c r="G111" i="1"/>
  <c r="H111" i="1" s="1"/>
  <c r="G112" i="1"/>
  <c r="H112" i="1" s="1"/>
  <c r="G113" i="1"/>
  <c r="H113" i="1" s="1"/>
  <c r="G114" i="1"/>
  <c r="H114" i="1" s="1"/>
  <c r="G115" i="1"/>
  <c r="H115" i="1" s="1"/>
  <c r="G116" i="1"/>
  <c r="H116" i="1" s="1"/>
  <c r="G117" i="1"/>
  <c r="H117" i="1" s="1"/>
  <c r="G118" i="1"/>
  <c r="H118" i="1" s="1"/>
  <c r="G119" i="1"/>
  <c r="H119" i="1" s="1"/>
  <c r="G120" i="1"/>
  <c r="H120" i="1" s="1"/>
  <c r="G121" i="1"/>
  <c r="H121" i="1" s="1"/>
  <c r="G122" i="1"/>
  <c r="H122" i="1" s="1"/>
  <c r="G123" i="1"/>
  <c r="H123" i="1" s="1"/>
  <c r="G124" i="1"/>
  <c r="H124" i="1" s="1"/>
  <c r="G125" i="1"/>
  <c r="H125" i="1" s="1"/>
  <c r="G126" i="1"/>
  <c r="H126" i="1" s="1"/>
  <c r="G127" i="1"/>
  <c r="H127" i="1" s="1"/>
  <c r="G5" i="1" l="1"/>
  <c r="H5" i="1" s="1"/>
  <c r="G6" i="1"/>
  <c r="H6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55" i="1"/>
  <c r="H55" i="1" s="1"/>
  <c r="G56" i="1"/>
  <c r="H56" i="1" s="1"/>
  <c r="G57" i="1"/>
  <c r="H57" i="1" s="1"/>
  <c r="G58" i="1"/>
  <c r="H58" i="1" s="1"/>
  <c r="G59" i="1"/>
  <c r="H59" i="1" s="1"/>
  <c r="G60" i="1"/>
  <c r="H60" i="1" s="1"/>
  <c r="G61" i="1"/>
  <c r="H61" i="1" s="1"/>
</calcChain>
</file>

<file path=xl/sharedStrings.xml><?xml version="1.0" encoding="utf-8"?>
<sst xmlns="http://schemas.openxmlformats.org/spreadsheetml/2006/main" count="390" uniqueCount="327">
  <si>
    <t>Диспетчерское наименование ТП (КТП)</t>
  </si>
  <si>
    <t>Мощность  ТП (КТП), кВА</t>
  </si>
  <si>
    <t>Потребители</t>
  </si>
  <si>
    <t>фаза А</t>
  </si>
  <si>
    <t>фаза В</t>
  </si>
  <si>
    <t>фаза С</t>
  </si>
  <si>
    <t>кВА</t>
  </si>
  <si>
    <t>%</t>
  </si>
  <si>
    <t>СРГ204/160</t>
  </si>
  <si>
    <t>КНС, быт</t>
  </si>
  <si>
    <t>быт</t>
  </si>
  <si>
    <t>СРГ208/250</t>
  </si>
  <si>
    <t>кафе, магазин быт</t>
  </si>
  <si>
    <t>СРГ209/250</t>
  </si>
  <si>
    <t>СРГ210/400</t>
  </si>
  <si>
    <t>СРГ212/100</t>
  </si>
  <si>
    <t>СРГ213/100</t>
  </si>
  <si>
    <t>СРГ301/400</t>
  </si>
  <si>
    <t>СРГ302/250</t>
  </si>
  <si>
    <t>СРГ304/250</t>
  </si>
  <si>
    <t>СРГ305/250</t>
  </si>
  <si>
    <t>СРГ310/400</t>
  </si>
  <si>
    <t>СРГ311/250</t>
  </si>
  <si>
    <t>СРГ405/160</t>
  </si>
  <si>
    <t>СРГ406/160</t>
  </si>
  <si>
    <t>СРГ408/250</t>
  </si>
  <si>
    <t>СРГ409/250</t>
  </si>
  <si>
    <t>СРГ411/250</t>
  </si>
  <si>
    <t>СРГ413/2х630</t>
  </si>
  <si>
    <t>СРГ414/160</t>
  </si>
  <si>
    <t>СРГ419/250</t>
  </si>
  <si>
    <t>СРГ423/100</t>
  </si>
  <si>
    <t>СРГ1401/400</t>
  </si>
  <si>
    <t>СРГ1404/160</t>
  </si>
  <si>
    <t>СРГ1405/250</t>
  </si>
  <si>
    <t>СРГ1406/250</t>
  </si>
  <si>
    <t>СРГ1408/250</t>
  </si>
  <si>
    <t>СРГ1409/100</t>
  </si>
  <si>
    <t>СРГ1412/400</t>
  </si>
  <si>
    <t>СРГ1413/100</t>
  </si>
  <si>
    <t>СРГ1418/160</t>
  </si>
  <si>
    <t>ТП14/250</t>
  </si>
  <si>
    <t>СРГ2103/160</t>
  </si>
  <si>
    <t>СРГ2104/250</t>
  </si>
  <si>
    <t>СРГ2105/400</t>
  </si>
  <si>
    <t>СРГ2106/400</t>
  </si>
  <si>
    <t>СРГ2108/250</t>
  </si>
  <si>
    <t>СРГ2109/250</t>
  </si>
  <si>
    <t>СРГ2111/250</t>
  </si>
  <si>
    <t>СРГ2112/400</t>
  </si>
  <si>
    <t>СВ906/160</t>
  </si>
  <si>
    <t>СВ907/250</t>
  </si>
  <si>
    <t>СВ909/250</t>
  </si>
  <si>
    <t>СВ910/250</t>
  </si>
  <si>
    <t>СВ911/630</t>
  </si>
  <si>
    <t>СВ902/630</t>
  </si>
  <si>
    <t>СВД708/250</t>
  </si>
  <si>
    <t>СВД714/400</t>
  </si>
  <si>
    <t>СВД717/400</t>
  </si>
  <si>
    <t>СВД721/250</t>
  </si>
  <si>
    <t>СВД722/400</t>
  </si>
  <si>
    <t>СВД723/250</t>
  </si>
  <si>
    <t>СВД725/160</t>
  </si>
  <si>
    <t>СВД730/63</t>
  </si>
  <si>
    <t>СВД733/400</t>
  </si>
  <si>
    <t>СРН 1602/160</t>
  </si>
  <si>
    <t>СРН 1605/400</t>
  </si>
  <si>
    <t>СРН 1608/250</t>
  </si>
  <si>
    <t>СРН 1609/400</t>
  </si>
  <si>
    <t>СРН 1610/400</t>
  </si>
  <si>
    <t>СРН 1611/250</t>
  </si>
  <si>
    <t>СРН 1612/100</t>
  </si>
  <si>
    <t>СРН 1613/160</t>
  </si>
  <si>
    <t>СРН 1614/400</t>
  </si>
  <si>
    <t>СРН 1615/160</t>
  </si>
  <si>
    <t>СРН 2101/160</t>
  </si>
  <si>
    <t>СРН 2102/250</t>
  </si>
  <si>
    <t>СРН 2202/160</t>
  </si>
  <si>
    <t>СРН 2204/250</t>
  </si>
  <si>
    <t>СРН 2201/630</t>
  </si>
  <si>
    <t>ГИБДД, АЗС, магазины, МУП гараж</t>
  </si>
  <si>
    <t>д/сад, магазины, быт</t>
  </si>
  <si>
    <t xml:space="preserve"> РОВД</t>
  </si>
  <si>
    <t xml:space="preserve"> Пенсионный фонд</t>
  </si>
  <si>
    <t>аптека, типография,редакция,Казначейство , Банк,маг-ны,быт</t>
  </si>
  <si>
    <t xml:space="preserve"> быт</t>
  </si>
  <si>
    <t>Телекомпания,АТС,маг-ны, Супермаркет,ав/вокзал,</t>
  </si>
  <si>
    <t>БЫТ</t>
  </si>
  <si>
    <t>школа</t>
  </si>
  <si>
    <t>Судебные приставы,Энергосбыт,маг-ны,</t>
  </si>
  <si>
    <t>СКК-вод.скважина, маг-ны, Рем.завод,котельная, быт.</t>
  </si>
  <si>
    <t>д/сад, Пельменный цех, быт</t>
  </si>
  <si>
    <t>,,Самарский учебный центр,,Энергетик,, СТО, МЖФ</t>
  </si>
  <si>
    <t>школа, быт</t>
  </si>
  <si>
    <t>СРН 402/100</t>
  </si>
  <si>
    <t>СРН 1101/160</t>
  </si>
  <si>
    <t>СРН 1302/160</t>
  </si>
  <si>
    <t>СРН 1303/250</t>
  </si>
  <si>
    <t>СРН 802/400+315</t>
  </si>
  <si>
    <t>СРН 803/100</t>
  </si>
  <si>
    <t>СРН 804/100</t>
  </si>
  <si>
    <t>СРН 805/250</t>
  </si>
  <si>
    <t>СРН 806/250</t>
  </si>
  <si>
    <t>СРН 807/100</t>
  </si>
  <si>
    <t>СРН 809/400</t>
  </si>
  <si>
    <t>СРН 811/160</t>
  </si>
  <si>
    <t>СРН 812/160</t>
  </si>
  <si>
    <t>СВД 4201/250</t>
  </si>
  <si>
    <t>СВД 4203/400</t>
  </si>
  <si>
    <t>СВД 4204/160</t>
  </si>
  <si>
    <t>СВД 4205/400</t>
  </si>
  <si>
    <t>СВД 4208/160</t>
  </si>
  <si>
    <t>СВД 4211/250</t>
  </si>
  <si>
    <t>СВД 2005/250</t>
  </si>
  <si>
    <t>СВД 2006/250</t>
  </si>
  <si>
    <t>СВ 1/2х630</t>
  </si>
  <si>
    <t>СВ2/2х630</t>
  </si>
  <si>
    <t>СВ3/250</t>
  </si>
  <si>
    <t>СВД 2601/250</t>
  </si>
  <si>
    <t>ФНС701/250</t>
  </si>
  <si>
    <t>ФНС702/250</t>
  </si>
  <si>
    <t>ФНС703/400</t>
  </si>
  <si>
    <t>ФНС708/400</t>
  </si>
  <si>
    <t>ФНС709/400</t>
  </si>
  <si>
    <t>СРН 1404/250</t>
  </si>
  <si>
    <t>СРН 3002/100</t>
  </si>
  <si>
    <t>СРН 3009/63</t>
  </si>
  <si>
    <t>ОБШ 102/250</t>
  </si>
  <si>
    <t>ОБШ 103/100</t>
  </si>
  <si>
    <t>ОБШ 104/250</t>
  </si>
  <si>
    <t>ОБШ 106/160</t>
  </si>
  <si>
    <t>ОБШ 107/250</t>
  </si>
  <si>
    <t>ОБШ 108/250</t>
  </si>
  <si>
    <t>КР 104/160</t>
  </si>
  <si>
    <t>КР 102/63</t>
  </si>
  <si>
    <t>КР 704/63</t>
  </si>
  <si>
    <t>КР 709/250</t>
  </si>
  <si>
    <t>КР 1211/160</t>
  </si>
  <si>
    <t>КР 1236/250</t>
  </si>
  <si>
    <t>КР 1202/250</t>
  </si>
  <si>
    <t>КР 1302/60</t>
  </si>
  <si>
    <t>КР 1305/400</t>
  </si>
  <si>
    <t>КР 1308/250</t>
  </si>
  <si>
    <t>КР 1310/160</t>
  </si>
  <si>
    <t>СИД107/63</t>
  </si>
  <si>
    <t>СИД216/160</t>
  </si>
  <si>
    <t>СИД401/100</t>
  </si>
  <si>
    <t>КК 2204/250</t>
  </si>
  <si>
    <t>КК 2206/100</t>
  </si>
  <si>
    <t>КК 2212/250</t>
  </si>
  <si>
    <t>КК 2213/160</t>
  </si>
  <si>
    <t>КК 2210/160</t>
  </si>
  <si>
    <t>КК 2303/160</t>
  </si>
  <si>
    <t>КК 4105/160</t>
  </si>
  <si>
    <t>КК 4313/250</t>
  </si>
  <si>
    <t>КК 3101/400</t>
  </si>
  <si>
    <t>АД 108/160</t>
  </si>
  <si>
    <t>АД 207/160</t>
  </si>
  <si>
    <t>ЧРН109/160</t>
  </si>
  <si>
    <t>ЧРН201/160</t>
  </si>
  <si>
    <t>ЧРН202/160</t>
  </si>
  <si>
    <t>ЧРН203/160</t>
  </si>
  <si>
    <t>ЧРН602/250</t>
  </si>
  <si>
    <t>ЧРН804/100</t>
  </si>
  <si>
    <t>ЧРН806/250</t>
  </si>
  <si>
    <t>КЛ 103/250</t>
  </si>
  <si>
    <t>КЛ 108/160</t>
  </si>
  <si>
    <t>КУТ711/100</t>
  </si>
  <si>
    <t>ОРЛ 307/100</t>
  </si>
  <si>
    <t>ЕЛШ 101/100</t>
  </si>
  <si>
    <t>ЕЛШ 505/100</t>
  </si>
  <si>
    <t>Ветлечебница, быт</t>
  </si>
  <si>
    <t>СРГ424/250</t>
  </si>
  <si>
    <t>СВД718/63</t>
  </si>
  <si>
    <t>СРН 2203/400х250</t>
  </si>
  <si>
    <t xml:space="preserve"> Котельная</t>
  </si>
  <si>
    <t xml:space="preserve"> Быт ООО ,,Нефтеавтоматика,,</t>
  </si>
  <si>
    <t>ФНС710/250</t>
  </si>
  <si>
    <t>ФНС707/250</t>
  </si>
  <si>
    <t xml:space="preserve">Адм-ция, д/с,  Евросеть, парикмахерская, аптека, </t>
  </si>
  <si>
    <t xml:space="preserve"> Россельбанк, маг-ны, автовокзал, рынок.                                  </t>
  </si>
  <si>
    <t xml:space="preserve"> рынок,УРС цех 1,быт                               </t>
  </si>
  <si>
    <t>АТС,адм-ция  д/сад, почта, маг-ны,быт</t>
  </si>
  <si>
    <t>АТС,адм-ция  д/сад,почта,быт</t>
  </si>
  <si>
    <t xml:space="preserve"> поликлиника, быт,</t>
  </si>
  <si>
    <t xml:space="preserve">быт                                                    </t>
  </si>
  <si>
    <t xml:space="preserve"> д/с , быт                                      </t>
  </si>
  <si>
    <t xml:space="preserve"> адм-ия рай-на, котельная , быт   </t>
  </si>
  <si>
    <t xml:space="preserve">РАЙПО,  кафе, быт                                       </t>
  </si>
  <si>
    <t xml:space="preserve">Склады ГО, быт                                         </t>
  </si>
  <si>
    <t xml:space="preserve">быт                                                                 </t>
  </si>
  <si>
    <t xml:space="preserve">быт                                                                  </t>
  </si>
  <si>
    <t xml:space="preserve"> Баня, поликлиника, быт                       </t>
  </si>
  <si>
    <t>торговый центр, магазины, ПЧ, быт</t>
  </si>
  <si>
    <t xml:space="preserve">магазины, НГДУ                                             </t>
  </si>
  <si>
    <t xml:space="preserve">Пекарня                                                          </t>
  </si>
  <si>
    <t xml:space="preserve"> НИЛ, быт                                                       </t>
  </si>
  <si>
    <t xml:space="preserve">школа №1 ,  кафе, парк                                   </t>
  </si>
  <si>
    <t xml:space="preserve">быт                                                                </t>
  </si>
  <si>
    <t xml:space="preserve">финансовая компания"Финка",Альянс-дымок,,  маг-ны,стоматология, быт.                                </t>
  </si>
  <si>
    <t xml:space="preserve"> Кафе, быт                                                     </t>
  </si>
  <si>
    <t xml:space="preserve"> ДК, котельная ,Вет.лечебница, быт   </t>
  </si>
  <si>
    <t xml:space="preserve">быт                                                                       </t>
  </si>
  <si>
    <t xml:space="preserve"> Баня, поликлиника,                               </t>
  </si>
  <si>
    <t>Мегофон,магазин,быт</t>
  </si>
  <si>
    <t>котельная,администрация, налоговая, храм,нарсуд,магазины.</t>
  </si>
  <si>
    <t>СРГ205/160</t>
  </si>
  <si>
    <t xml:space="preserve"> Военкомат, маг-ны,быт, гараж</t>
  </si>
  <si>
    <t xml:space="preserve"> быт, магазин</t>
  </si>
  <si>
    <t xml:space="preserve"> АТС,котел-ная,школа</t>
  </si>
  <si>
    <t xml:space="preserve"> Пельменный цех, мед. склады, зооветснаб</t>
  </si>
  <si>
    <t>быт,магазины</t>
  </si>
  <si>
    <t>школа, быт, магазины</t>
  </si>
  <si>
    <t>быт, магазины</t>
  </si>
  <si>
    <t xml:space="preserve">быт, боулинг,магазины.  </t>
  </si>
  <si>
    <t xml:space="preserve">быт , магазины. </t>
  </si>
  <si>
    <t xml:space="preserve">быт,магазины,сбербанк,ЦСО. </t>
  </si>
  <si>
    <t xml:space="preserve">быт,магазины, пельменный цэх.  </t>
  </si>
  <si>
    <t xml:space="preserve">быт,магазин.  </t>
  </si>
  <si>
    <t xml:space="preserve">быт,магазин  </t>
  </si>
  <si>
    <t xml:space="preserve">быт,строй-сервис,  </t>
  </si>
  <si>
    <t xml:space="preserve">МЦДО, РДК,быт, д/сад                                    </t>
  </si>
  <si>
    <t xml:space="preserve">быт, магазины, д/сад.                                                                  </t>
  </si>
  <si>
    <t xml:space="preserve"> д/с , быт, магазин.                                                        </t>
  </si>
  <si>
    <t xml:space="preserve">быт, магазины,кафе,гостинница.                                                                   </t>
  </si>
  <si>
    <t xml:space="preserve">ДК «Нефтяник», магазины,быт, офис Трансервис          </t>
  </si>
  <si>
    <t xml:space="preserve">быт,                                                                 </t>
  </si>
  <si>
    <t>УРС, общежитие,касса ЖКХ,муз.школа,быт.</t>
  </si>
  <si>
    <t>быт, цент спорта и туризма, Трассервис</t>
  </si>
  <si>
    <t>быт, магазины.</t>
  </si>
  <si>
    <t>быт, магазины,АЗС.</t>
  </si>
  <si>
    <t>быт.</t>
  </si>
  <si>
    <t>быт, магазины, АТС</t>
  </si>
  <si>
    <t>быт, спорткомплекс</t>
  </si>
  <si>
    <t>быт. Магазины.д/сад</t>
  </si>
  <si>
    <t>быт,магазин.</t>
  </si>
  <si>
    <t>быт. Водяная скважина</t>
  </si>
  <si>
    <t>быт, магазины, парикмахерская</t>
  </si>
  <si>
    <t>быт,почта,АТС,аптека,магазины, быт, ЦСО.</t>
  </si>
  <si>
    <t xml:space="preserve">адм-ция, д/сад,быт. </t>
  </si>
  <si>
    <t>больница, быт, магазины.</t>
  </si>
  <si>
    <t>школа,интернат.</t>
  </si>
  <si>
    <t>быт, школа, ДК,почта.</t>
  </si>
  <si>
    <t>РАД 701/100</t>
  </si>
  <si>
    <t>водозабор.</t>
  </si>
  <si>
    <t>школа, пекарня,быт.</t>
  </si>
  <si>
    <t>мастерские,ферма</t>
  </si>
  <si>
    <t>ферма</t>
  </si>
  <si>
    <t xml:space="preserve"> кательная,школа , быт.</t>
  </si>
  <si>
    <t>рыбопитомник</t>
  </si>
  <si>
    <t>администрация, быт,клуб, АТС.</t>
  </si>
  <si>
    <t>котельная.</t>
  </si>
  <si>
    <t>мастерские, ферма</t>
  </si>
  <si>
    <t>школа,быт, АТС</t>
  </si>
  <si>
    <t xml:space="preserve">котельная  абон.                         </t>
  </si>
  <si>
    <t>резерв</t>
  </si>
  <si>
    <t xml:space="preserve">магазины. пож.часть , быт     </t>
  </si>
  <si>
    <t xml:space="preserve"> демонтирова</t>
  </si>
  <si>
    <t>интернат.водозабор</t>
  </si>
  <si>
    <t>СРГ906/63</t>
  </si>
  <si>
    <t xml:space="preserve">быт </t>
  </si>
  <si>
    <t>СРГ 2008/160</t>
  </si>
  <si>
    <t>Вод Скваж</t>
  </si>
  <si>
    <t>СРГ2115/400</t>
  </si>
  <si>
    <t>СРГ2116/400</t>
  </si>
  <si>
    <t>СРГ2117/630</t>
  </si>
  <si>
    <t>СВ 912/250</t>
  </si>
  <si>
    <t>СВД719/160</t>
  </si>
  <si>
    <t>СВД729/160</t>
  </si>
  <si>
    <t>ЧП Дурников.  ЧП Резяпкин</t>
  </si>
  <si>
    <t>КУТ708/100</t>
  </si>
  <si>
    <t xml:space="preserve">быт. Лесопилка </t>
  </si>
  <si>
    <t>СРГ303/400</t>
  </si>
  <si>
    <t>СВД726/160</t>
  </si>
  <si>
    <t>КУТ707/63</t>
  </si>
  <si>
    <t xml:space="preserve"> КНС, баня,  быт,котельная</t>
  </si>
  <si>
    <t xml:space="preserve"> ЦСО,  гараж ЦРБ</t>
  </si>
  <si>
    <t>СВД 4202/250</t>
  </si>
  <si>
    <t xml:space="preserve">мастерские,ГРП                </t>
  </si>
  <si>
    <t xml:space="preserve">зерноток                               </t>
  </si>
  <si>
    <t>СРН 402/250</t>
  </si>
  <si>
    <t>кафе, быт.</t>
  </si>
  <si>
    <t>СРГ 2110/250</t>
  </si>
  <si>
    <t xml:space="preserve">Автотранссервис  с 2016г. </t>
  </si>
  <si>
    <t>ЗАГРУЖЕННОСТЬ ТП (КТП)</t>
  </si>
  <si>
    <t>СРН 1601/250</t>
  </si>
  <si>
    <t>СВД731/250</t>
  </si>
  <si>
    <t xml:space="preserve"> РУЭС, ГО ЧС, быт</t>
  </si>
  <si>
    <t xml:space="preserve">РУЭС,ГО ЧС,почта                       </t>
  </si>
  <si>
    <t>водозабор.     Королевка  демонтирован</t>
  </si>
  <si>
    <t>школа     Липовка</t>
  </si>
  <si>
    <t xml:space="preserve">  быт.     Спасск</t>
  </si>
  <si>
    <t xml:space="preserve">водозабор.   Спасск    </t>
  </si>
  <si>
    <t>котельная   Красносельское</t>
  </si>
  <si>
    <t>быт.   Мамыково  водозабор</t>
  </si>
  <si>
    <t xml:space="preserve"> кательная,школа  Кандыбулак</t>
  </si>
  <si>
    <t>быт   Водозабор   .ст Дмитриевка</t>
  </si>
  <si>
    <t>(школа )  Быт  ст Дмитриевка</t>
  </si>
  <si>
    <t>ФНС401/180</t>
  </si>
  <si>
    <t>ФНС711/250</t>
  </si>
  <si>
    <t>вод- скважина</t>
  </si>
  <si>
    <t>СРН 810/250</t>
  </si>
  <si>
    <t>СРН 1305/100</t>
  </si>
  <si>
    <t>СРГ 211/2х400</t>
  </si>
  <si>
    <t>СРГ410/100</t>
  </si>
  <si>
    <t>СВД 4207/250</t>
  </si>
  <si>
    <t>ФНС706/250</t>
  </si>
  <si>
    <t>ОБШ 101/250</t>
  </si>
  <si>
    <t>КР 312/100</t>
  </si>
  <si>
    <t>СРГ2112/630</t>
  </si>
  <si>
    <t>котельная, быт,</t>
  </si>
  <si>
    <t>котельная. Быт, "Биотон"</t>
  </si>
  <si>
    <t>СРН 2205/160</t>
  </si>
  <si>
    <t>КНС магазин</t>
  </si>
  <si>
    <t>СРН 801/250</t>
  </si>
  <si>
    <t>КНС</t>
  </si>
  <si>
    <t>водозабор.     Абон</t>
  </si>
  <si>
    <t xml:space="preserve">котельная                                  </t>
  </si>
  <si>
    <t xml:space="preserve"> Налоговая полиция,кот-ная,ООО,,Скиф -мет,</t>
  </si>
  <si>
    <t xml:space="preserve"> Рай.газ,база АО ,,ССК,,                      </t>
  </si>
  <si>
    <t>СРН 1308/100</t>
  </si>
  <si>
    <t>СРН1316/250</t>
  </si>
  <si>
    <t xml:space="preserve">магазины, быт                                                                     </t>
  </si>
  <si>
    <t xml:space="preserve">быт  </t>
  </si>
  <si>
    <t>откл</t>
  </si>
  <si>
    <t>баня,карабаевка</t>
  </si>
  <si>
    <t>Сергиевск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</si>
</sst>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2" fillId="0" borderId="0" xfId="0" applyFont="1"/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/>
    <xf numFmtId="164" fontId="2" fillId="0" borderId="1" xfId="0" applyNumberFormat="1" applyFont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6" fillId="0" borderId="0" xfId="0" applyFont="1"/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/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/>
    <xf numFmtId="164" fontId="2" fillId="3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2" fillId="3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/>
    <xf numFmtId="0" fontId="7" fillId="0" borderId="0" xfId="0" applyFont="1"/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/>
    <xf numFmtId="164" fontId="3" fillId="0" borderId="1" xfId="0" applyNumberFormat="1" applyFont="1" applyFill="1" applyBorder="1" applyAlignment="1">
      <alignment horizontal="center" vertical="center"/>
    </xf>
    <xf numFmtId="0" fontId="3" fillId="3" borderId="5" xfId="0" applyFont="1" applyFill="1" applyBorder="1"/>
    <xf numFmtId="0" fontId="3" fillId="3" borderId="1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6"/>
  <sheetViews>
    <sheetView tabSelected="1" view="pageBreakPreview" zoomScale="60" zoomScaleNormal="85" workbookViewId="0">
      <selection activeCell="C9" sqref="C9"/>
    </sheetView>
  </sheetViews>
  <sheetFormatPr defaultRowHeight="15" x14ac:dyDescent="0.25"/>
  <cols>
    <col min="1" max="1" width="15.140625" style="43" customWidth="1"/>
    <col min="2" max="2" width="12.28515625" style="44" customWidth="1"/>
    <col min="3" max="3" width="53.85546875" style="45" customWidth="1"/>
    <col min="4" max="16384" width="9.140625" style="4"/>
  </cols>
  <sheetData>
    <row r="1" spans="1:9" ht="42" customHeight="1" x14ac:dyDescent="0.25">
      <c r="A1" s="1" t="s">
        <v>326</v>
      </c>
      <c r="B1" s="2"/>
      <c r="C1" s="2"/>
      <c r="D1" s="2"/>
      <c r="E1" s="2"/>
      <c r="F1" s="2"/>
      <c r="G1" s="2"/>
      <c r="H1" s="3"/>
    </row>
    <row r="2" spans="1:9" ht="15" customHeight="1" x14ac:dyDescent="0.25">
      <c r="A2" s="5" t="s">
        <v>0</v>
      </c>
      <c r="B2" s="5" t="s">
        <v>1</v>
      </c>
      <c r="C2" s="5" t="s">
        <v>2</v>
      </c>
      <c r="D2" s="6" t="s">
        <v>284</v>
      </c>
      <c r="E2" s="6"/>
      <c r="F2" s="6"/>
      <c r="G2" s="6"/>
      <c r="H2" s="6"/>
    </row>
    <row r="3" spans="1:9" x14ac:dyDescent="0.25">
      <c r="A3" s="5"/>
      <c r="B3" s="5"/>
      <c r="C3" s="5"/>
      <c r="D3" s="7"/>
      <c r="E3" s="7"/>
      <c r="F3" s="7"/>
      <c r="G3" s="6" t="s">
        <v>6</v>
      </c>
      <c r="H3" s="8" t="s">
        <v>7</v>
      </c>
    </row>
    <row r="4" spans="1:9" x14ac:dyDescent="0.25">
      <c r="A4" s="5"/>
      <c r="B4" s="5"/>
      <c r="C4" s="5"/>
      <c r="D4" s="9" t="s">
        <v>3</v>
      </c>
      <c r="E4" s="9" t="s">
        <v>4</v>
      </c>
      <c r="F4" s="9" t="s">
        <v>5</v>
      </c>
      <c r="G4" s="6"/>
      <c r="H4" s="8"/>
    </row>
    <row r="5" spans="1:9" x14ac:dyDescent="0.25">
      <c r="A5" s="10" t="s">
        <v>8</v>
      </c>
      <c r="B5" s="11">
        <v>160</v>
      </c>
      <c r="C5" s="12" t="s">
        <v>9</v>
      </c>
      <c r="D5" s="13">
        <v>134</v>
      </c>
      <c r="E5" s="13">
        <v>110</v>
      </c>
      <c r="F5" s="13">
        <v>146</v>
      </c>
      <c r="G5" s="14">
        <f t="shared" ref="G5:G61" si="0">(D5+E5+F5)/3*0.38*1.73</f>
        <v>85.462000000000003</v>
      </c>
      <c r="H5" s="15">
        <f t="shared" ref="H5:H36" si="1">(G5/B5)*100</f>
        <v>53.413750000000007</v>
      </c>
    </row>
    <row r="6" spans="1:9" x14ac:dyDescent="0.25">
      <c r="A6" s="10" t="s">
        <v>206</v>
      </c>
      <c r="B6" s="11">
        <v>160</v>
      </c>
      <c r="C6" s="12" t="s">
        <v>10</v>
      </c>
      <c r="D6" s="13">
        <v>106</v>
      </c>
      <c r="E6" s="13">
        <v>87</v>
      </c>
      <c r="F6" s="13">
        <v>116</v>
      </c>
      <c r="G6" s="14">
        <f t="shared" si="0"/>
        <v>67.712199999999996</v>
      </c>
      <c r="H6" s="15">
        <f t="shared" si="1"/>
        <v>42.320124999999997</v>
      </c>
    </row>
    <row r="7" spans="1:9" x14ac:dyDescent="0.25">
      <c r="A7" s="10" t="s">
        <v>11</v>
      </c>
      <c r="B7" s="11">
        <v>250</v>
      </c>
      <c r="C7" s="12" t="s">
        <v>12</v>
      </c>
      <c r="D7" s="13">
        <v>259</v>
      </c>
      <c r="E7" s="13">
        <v>188</v>
      </c>
      <c r="F7" s="13">
        <v>177</v>
      </c>
      <c r="G7" s="14">
        <f t="shared" si="0"/>
        <v>136.73920000000001</v>
      </c>
      <c r="H7" s="15">
        <f t="shared" si="1"/>
        <v>54.695680000000003</v>
      </c>
    </row>
    <row r="8" spans="1:9" ht="30" x14ac:dyDescent="0.25">
      <c r="A8" s="10" t="s">
        <v>13</v>
      </c>
      <c r="B8" s="11">
        <v>250</v>
      </c>
      <c r="C8" s="12" t="s">
        <v>84</v>
      </c>
      <c r="D8" s="13">
        <v>129</v>
      </c>
      <c r="E8" s="13">
        <v>154</v>
      </c>
      <c r="F8" s="13">
        <v>140</v>
      </c>
      <c r="G8" s="14">
        <f t="shared" si="0"/>
        <v>92.693399999999997</v>
      </c>
      <c r="H8" s="15">
        <f t="shared" si="1"/>
        <v>37.077359999999999</v>
      </c>
    </row>
    <row r="9" spans="1:9" ht="33.75" customHeight="1" x14ac:dyDescent="0.25">
      <c r="A9" s="10" t="s">
        <v>14</v>
      </c>
      <c r="B9" s="11">
        <v>400</v>
      </c>
      <c r="C9" s="12" t="s">
        <v>205</v>
      </c>
      <c r="D9" s="13">
        <v>122</v>
      </c>
      <c r="E9" s="13">
        <v>130</v>
      </c>
      <c r="F9" s="13">
        <v>166</v>
      </c>
      <c r="G9" s="14">
        <f t="shared" si="0"/>
        <v>91.597733333333338</v>
      </c>
      <c r="H9" s="15">
        <f t="shared" si="1"/>
        <v>22.899433333333334</v>
      </c>
    </row>
    <row r="10" spans="1:9" x14ac:dyDescent="0.25">
      <c r="A10" s="16" t="s">
        <v>303</v>
      </c>
      <c r="B10" s="11">
        <v>250</v>
      </c>
      <c r="C10" s="12" t="s">
        <v>275</v>
      </c>
      <c r="D10" s="13">
        <v>114</v>
      </c>
      <c r="E10" s="13">
        <v>80</v>
      </c>
      <c r="F10" s="13">
        <v>59</v>
      </c>
      <c r="G10" s="14">
        <f t="shared" si="0"/>
        <v>55.440733333333334</v>
      </c>
      <c r="H10" s="15">
        <f t="shared" si="1"/>
        <v>22.176293333333334</v>
      </c>
    </row>
    <row r="11" spans="1:9" x14ac:dyDescent="0.25">
      <c r="A11" s="16"/>
      <c r="B11" s="17">
        <v>250</v>
      </c>
      <c r="C11" s="12" t="s">
        <v>276</v>
      </c>
      <c r="D11" s="13">
        <v>58</v>
      </c>
      <c r="E11" s="13">
        <v>54</v>
      </c>
      <c r="F11" s="13">
        <v>68</v>
      </c>
      <c r="G11" s="14">
        <f t="shared" si="0"/>
        <v>39.444000000000003</v>
      </c>
      <c r="H11" s="15">
        <f t="shared" si="1"/>
        <v>15.7776</v>
      </c>
      <c r="I11" s="15"/>
    </row>
    <row r="12" spans="1:9" x14ac:dyDescent="0.25">
      <c r="A12" s="10" t="s">
        <v>15</v>
      </c>
      <c r="B12" s="11">
        <v>100</v>
      </c>
      <c r="C12" s="12" t="s">
        <v>82</v>
      </c>
      <c r="D12" s="13">
        <v>10</v>
      </c>
      <c r="E12" s="13">
        <v>22</v>
      </c>
      <c r="F12" s="13">
        <v>11</v>
      </c>
      <c r="G12" s="14">
        <f t="shared" si="0"/>
        <v>9.4227333333333334</v>
      </c>
      <c r="H12" s="15">
        <f t="shared" si="1"/>
        <v>9.4227333333333334</v>
      </c>
    </row>
    <row r="13" spans="1:9" x14ac:dyDescent="0.25">
      <c r="A13" s="10" t="s">
        <v>16</v>
      </c>
      <c r="B13" s="11">
        <v>100</v>
      </c>
      <c r="C13" s="12" t="s">
        <v>83</v>
      </c>
      <c r="D13" s="13">
        <v>12</v>
      </c>
      <c r="E13" s="13">
        <v>1</v>
      </c>
      <c r="F13" s="13">
        <v>2</v>
      </c>
      <c r="G13" s="14">
        <f t="shared" si="0"/>
        <v>3.2869999999999999</v>
      </c>
      <c r="H13" s="15">
        <f t="shared" si="1"/>
        <v>3.2869999999999995</v>
      </c>
    </row>
    <row r="14" spans="1:9" x14ac:dyDescent="0.25">
      <c r="A14" s="10" t="s">
        <v>17</v>
      </c>
      <c r="B14" s="11">
        <v>400</v>
      </c>
      <c r="C14" s="12" t="s">
        <v>204</v>
      </c>
      <c r="D14" s="13">
        <v>143</v>
      </c>
      <c r="E14" s="13">
        <v>145</v>
      </c>
      <c r="F14" s="13">
        <v>161</v>
      </c>
      <c r="G14" s="14">
        <f t="shared" si="0"/>
        <v>98.390866666666653</v>
      </c>
      <c r="H14" s="15">
        <f t="shared" si="1"/>
        <v>24.597716666666663</v>
      </c>
    </row>
    <row r="15" spans="1:9" s="19" customFormat="1" x14ac:dyDescent="0.25">
      <c r="A15" s="10" t="s">
        <v>18</v>
      </c>
      <c r="B15" s="11">
        <v>250</v>
      </c>
      <c r="C15" s="12" t="s">
        <v>85</v>
      </c>
      <c r="D15" s="18">
        <v>204</v>
      </c>
      <c r="E15" s="18">
        <v>168</v>
      </c>
      <c r="F15" s="18">
        <v>219</v>
      </c>
      <c r="G15" s="14">
        <f t="shared" si="0"/>
        <v>129.5078</v>
      </c>
      <c r="H15" s="15">
        <f t="shared" si="1"/>
        <v>51.80312</v>
      </c>
    </row>
    <row r="16" spans="1:9" x14ac:dyDescent="0.25">
      <c r="A16" s="20" t="s">
        <v>272</v>
      </c>
      <c r="B16" s="21">
        <v>400</v>
      </c>
      <c r="C16" s="12" t="s">
        <v>85</v>
      </c>
      <c r="D16" s="13">
        <v>108</v>
      </c>
      <c r="E16" s="13">
        <v>110</v>
      </c>
      <c r="F16" s="13">
        <v>95</v>
      </c>
      <c r="G16" s="14">
        <f t="shared" si="0"/>
        <v>68.588733333333337</v>
      </c>
      <c r="H16" s="15">
        <f t="shared" si="1"/>
        <v>17.147183333333334</v>
      </c>
    </row>
    <row r="17" spans="1:8" x14ac:dyDescent="0.25">
      <c r="A17" s="10" t="s">
        <v>19</v>
      </c>
      <c r="B17" s="11">
        <v>250</v>
      </c>
      <c r="C17" s="12" t="s">
        <v>207</v>
      </c>
      <c r="D17" s="13">
        <v>137</v>
      </c>
      <c r="E17" s="13">
        <v>160</v>
      </c>
      <c r="F17" s="13">
        <v>140</v>
      </c>
      <c r="G17" s="14">
        <f t="shared" si="0"/>
        <v>95.761266666666657</v>
      </c>
      <c r="H17" s="15">
        <f t="shared" si="1"/>
        <v>38.304506666666661</v>
      </c>
    </row>
    <row r="18" spans="1:8" x14ac:dyDescent="0.25">
      <c r="A18" s="10" t="s">
        <v>20</v>
      </c>
      <c r="B18" s="11">
        <v>250</v>
      </c>
      <c r="C18" s="12" t="s">
        <v>208</v>
      </c>
      <c r="D18" s="13">
        <v>145</v>
      </c>
      <c r="E18" s="13">
        <v>164</v>
      </c>
      <c r="F18" s="13">
        <v>114</v>
      </c>
      <c r="G18" s="14">
        <f t="shared" si="0"/>
        <v>92.693399999999997</v>
      </c>
      <c r="H18" s="15">
        <f t="shared" si="1"/>
        <v>37.077359999999999</v>
      </c>
    </row>
    <row r="19" spans="1:8" x14ac:dyDescent="0.25">
      <c r="A19" s="10" t="s">
        <v>21</v>
      </c>
      <c r="B19" s="11">
        <v>400</v>
      </c>
      <c r="C19" s="12" t="s">
        <v>287</v>
      </c>
      <c r="D19" s="13">
        <v>2</v>
      </c>
      <c r="E19" s="13">
        <v>3</v>
      </c>
      <c r="F19" s="13">
        <v>6</v>
      </c>
      <c r="G19" s="14">
        <f t="shared" si="0"/>
        <v>2.4104666666666668</v>
      </c>
      <c r="H19" s="15">
        <f t="shared" si="1"/>
        <v>0.60261666666666669</v>
      </c>
    </row>
    <row r="20" spans="1:8" x14ac:dyDescent="0.25">
      <c r="A20" s="10" t="s">
        <v>22</v>
      </c>
      <c r="B20" s="11">
        <v>250</v>
      </c>
      <c r="C20" s="12" t="s">
        <v>85</v>
      </c>
      <c r="D20" s="13">
        <v>131</v>
      </c>
      <c r="E20" s="13">
        <v>145</v>
      </c>
      <c r="F20" s="13">
        <v>125</v>
      </c>
      <c r="G20" s="14">
        <f t="shared" si="0"/>
        <v>87.872466666666654</v>
      </c>
      <c r="H20" s="15">
        <f t="shared" si="1"/>
        <v>35.148986666666659</v>
      </c>
    </row>
    <row r="21" spans="1:8" x14ac:dyDescent="0.25">
      <c r="A21" s="10" t="s">
        <v>23</v>
      </c>
      <c r="B21" s="11">
        <v>160</v>
      </c>
      <c r="C21" s="12" t="s">
        <v>85</v>
      </c>
      <c r="D21" s="13">
        <v>27</v>
      </c>
      <c r="E21" s="13">
        <v>25</v>
      </c>
      <c r="F21" s="13">
        <v>24</v>
      </c>
      <c r="G21" s="14">
        <f t="shared" si="0"/>
        <v>16.654133333333334</v>
      </c>
      <c r="H21" s="15">
        <f t="shared" si="1"/>
        <v>10.408833333333334</v>
      </c>
    </row>
    <row r="22" spans="1:8" x14ac:dyDescent="0.25">
      <c r="A22" s="10" t="s">
        <v>24</v>
      </c>
      <c r="B22" s="11">
        <v>160</v>
      </c>
      <c r="C22" s="12" t="s">
        <v>86</v>
      </c>
      <c r="D22" s="13">
        <v>54</v>
      </c>
      <c r="E22" s="13">
        <v>44</v>
      </c>
      <c r="F22" s="13">
        <v>55</v>
      </c>
      <c r="G22" s="14">
        <f t="shared" si="0"/>
        <v>33.5274</v>
      </c>
      <c r="H22" s="15">
        <f t="shared" si="1"/>
        <v>20.954625</v>
      </c>
    </row>
    <row r="23" spans="1:8" x14ac:dyDescent="0.25">
      <c r="A23" s="10" t="s">
        <v>25</v>
      </c>
      <c r="B23" s="11">
        <v>250</v>
      </c>
      <c r="C23" s="12" t="s">
        <v>85</v>
      </c>
      <c r="D23" s="13">
        <v>44</v>
      </c>
      <c r="E23" s="13">
        <v>38</v>
      </c>
      <c r="F23" s="13">
        <v>2</v>
      </c>
      <c r="G23" s="14">
        <f t="shared" si="0"/>
        <v>18.4072</v>
      </c>
      <c r="H23" s="15">
        <f t="shared" si="1"/>
        <v>7.3628799999999996</v>
      </c>
    </row>
    <row r="24" spans="1:8" s="19" customFormat="1" x14ac:dyDescent="0.25">
      <c r="A24" s="10" t="s">
        <v>26</v>
      </c>
      <c r="B24" s="11">
        <v>250</v>
      </c>
      <c r="C24" s="12" t="s">
        <v>85</v>
      </c>
      <c r="D24" s="13">
        <v>157</v>
      </c>
      <c r="E24" s="13">
        <v>130</v>
      </c>
      <c r="F24" s="13">
        <v>169</v>
      </c>
      <c r="G24" s="14">
        <f t="shared" si="0"/>
        <v>99.924799999999991</v>
      </c>
      <c r="H24" s="15">
        <f t="shared" si="1"/>
        <v>39.969919999999995</v>
      </c>
    </row>
    <row r="25" spans="1:8" x14ac:dyDescent="0.25">
      <c r="A25" s="10" t="s">
        <v>304</v>
      </c>
      <c r="B25" s="11">
        <v>100</v>
      </c>
      <c r="C25" s="12" t="s">
        <v>171</v>
      </c>
      <c r="D25" s="13">
        <v>29</v>
      </c>
      <c r="E25" s="13">
        <v>1</v>
      </c>
      <c r="F25" s="13">
        <v>1</v>
      </c>
      <c r="G25" s="14">
        <f t="shared" si="0"/>
        <v>6.7931333333333335</v>
      </c>
      <c r="H25" s="15">
        <f t="shared" si="1"/>
        <v>6.7931333333333326</v>
      </c>
    </row>
    <row r="26" spans="1:8" x14ac:dyDescent="0.25">
      <c r="A26" s="10" t="s">
        <v>27</v>
      </c>
      <c r="B26" s="11">
        <v>250</v>
      </c>
      <c r="C26" s="12" t="s">
        <v>87</v>
      </c>
      <c r="D26" s="13">
        <v>85</v>
      </c>
      <c r="E26" s="13">
        <v>117</v>
      </c>
      <c r="F26" s="13">
        <v>134</v>
      </c>
      <c r="G26" s="14">
        <f t="shared" si="0"/>
        <v>73.628799999999998</v>
      </c>
      <c r="H26" s="15">
        <f t="shared" si="1"/>
        <v>29.451519999999999</v>
      </c>
    </row>
    <row r="27" spans="1:8" x14ac:dyDescent="0.25">
      <c r="A27" s="16" t="s">
        <v>28</v>
      </c>
      <c r="B27" s="17">
        <v>630</v>
      </c>
      <c r="C27" s="12" t="s">
        <v>88</v>
      </c>
      <c r="D27" s="13">
        <v>62</v>
      </c>
      <c r="E27" s="13">
        <v>59</v>
      </c>
      <c r="F27" s="13">
        <v>65</v>
      </c>
      <c r="G27" s="14">
        <f t="shared" si="0"/>
        <v>40.758800000000001</v>
      </c>
      <c r="H27" s="15">
        <f t="shared" si="1"/>
        <v>6.4696507936507945</v>
      </c>
    </row>
    <row r="28" spans="1:8" x14ac:dyDescent="0.25">
      <c r="A28" s="16"/>
      <c r="B28" s="17">
        <v>630</v>
      </c>
      <c r="C28" s="12" t="s">
        <v>88</v>
      </c>
      <c r="D28" s="13">
        <v>22</v>
      </c>
      <c r="E28" s="13">
        <v>35</v>
      </c>
      <c r="F28" s="13">
        <v>35</v>
      </c>
      <c r="G28" s="14">
        <f t="shared" si="0"/>
        <v>20.160266666666669</v>
      </c>
      <c r="H28" s="15">
        <f t="shared" si="1"/>
        <v>3.2000423280423282</v>
      </c>
    </row>
    <row r="29" spans="1:8" x14ac:dyDescent="0.25">
      <c r="A29" s="10" t="s">
        <v>29</v>
      </c>
      <c r="B29" s="11">
        <v>160</v>
      </c>
      <c r="C29" s="12" t="s">
        <v>89</v>
      </c>
      <c r="D29" s="13">
        <v>110</v>
      </c>
      <c r="E29" s="13">
        <v>89</v>
      </c>
      <c r="F29" s="13">
        <v>73</v>
      </c>
      <c r="G29" s="14">
        <f t="shared" si="0"/>
        <v>59.604266666666668</v>
      </c>
      <c r="H29" s="15">
        <f t="shared" si="1"/>
        <v>37.25266666666667</v>
      </c>
    </row>
    <row r="30" spans="1:8" x14ac:dyDescent="0.25">
      <c r="A30" s="10" t="s">
        <v>30</v>
      </c>
      <c r="B30" s="11">
        <v>250</v>
      </c>
      <c r="C30" s="12" t="s">
        <v>209</v>
      </c>
      <c r="D30" s="13">
        <v>32</v>
      </c>
      <c r="E30" s="13">
        <v>31</v>
      </c>
      <c r="F30" s="13">
        <v>41</v>
      </c>
      <c r="G30" s="14">
        <f t="shared" si="0"/>
        <v>22.789866666666665</v>
      </c>
      <c r="H30" s="15">
        <f t="shared" si="1"/>
        <v>9.115946666666666</v>
      </c>
    </row>
    <row r="31" spans="1:8" x14ac:dyDescent="0.25">
      <c r="A31" s="10" t="s">
        <v>31</v>
      </c>
      <c r="B31" s="11">
        <v>100</v>
      </c>
      <c r="C31" s="12" t="s">
        <v>85</v>
      </c>
      <c r="D31" s="13">
        <v>1</v>
      </c>
      <c r="E31" s="13">
        <v>0</v>
      </c>
      <c r="F31" s="13">
        <v>0</v>
      </c>
      <c r="G31" s="14">
        <f t="shared" si="0"/>
        <v>0.21913333333333329</v>
      </c>
      <c r="H31" s="15">
        <f t="shared" si="1"/>
        <v>0.21913333333333329</v>
      </c>
    </row>
    <row r="32" spans="1:8" x14ac:dyDescent="0.25">
      <c r="A32" s="10" t="s">
        <v>172</v>
      </c>
      <c r="B32" s="11">
        <v>630</v>
      </c>
      <c r="C32" s="12" t="s">
        <v>10</v>
      </c>
      <c r="D32" s="13">
        <v>194</v>
      </c>
      <c r="E32" s="13">
        <v>185</v>
      </c>
      <c r="F32" s="13">
        <v>125</v>
      </c>
      <c r="G32" s="14">
        <f t="shared" si="0"/>
        <v>110.4432</v>
      </c>
      <c r="H32" s="15">
        <f t="shared" si="1"/>
        <v>17.530666666666665</v>
      </c>
    </row>
    <row r="33" spans="1:8" x14ac:dyDescent="0.25">
      <c r="A33" s="10" t="s">
        <v>259</v>
      </c>
      <c r="B33" s="11">
        <v>63</v>
      </c>
      <c r="C33" s="12" t="s">
        <v>260</v>
      </c>
      <c r="D33" s="13">
        <v>32</v>
      </c>
      <c r="E33" s="13">
        <v>12</v>
      </c>
      <c r="F33" s="13">
        <v>23</v>
      </c>
      <c r="G33" s="14">
        <f t="shared" si="0"/>
        <v>14.681933333333333</v>
      </c>
      <c r="H33" s="15">
        <f t="shared" si="1"/>
        <v>23.304656084656084</v>
      </c>
    </row>
    <row r="34" spans="1:8" x14ac:dyDescent="0.25">
      <c r="A34" s="10" t="s">
        <v>32</v>
      </c>
      <c r="B34" s="11">
        <v>400</v>
      </c>
      <c r="C34" s="22" t="s">
        <v>91</v>
      </c>
      <c r="D34" s="13">
        <v>73</v>
      </c>
      <c r="E34" s="13">
        <v>91</v>
      </c>
      <c r="F34" s="13">
        <v>59</v>
      </c>
      <c r="G34" s="14">
        <f t="shared" si="0"/>
        <v>48.866733333333329</v>
      </c>
      <c r="H34" s="15">
        <f t="shared" si="1"/>
        <v>12.216683333333332</v>
      </c>
    </row>
    <row r="35" spans="1:8" x14ac:dyDescent="0.25">
      <c r="A35" s="10" t="s">
        <v>33</v>
      </c>
      <c r="B35" s="11">
        <v>160</v>
      </c>
      <c r="C35" s="22" t="s">
        <v>92</v>
      </c>
      <c r="D35" s="13">
        <v>45</v>
      </c>
      <c r="E35" s="13">
        <v>50</v>
      </c>
      <c r="F35" s="13">
        <v>35</v>
      </c>
      <c r="G35" s="14">
        <f t="shared" si="0"/>
        <v>28.487333333333336</v>
      </c>
      <c r="H35" s="15">
        <f t="shared" si="1"/>
        <v>17.804583333333333</v>
      </c>
    </row>
    <row r="36" spans="1:8" x14ac:dyDescent="0.25">
      <c r="A36" s="10" t="s">
        <v>34</v>
      </c>
      <c r="B36" s="11">
        <v>250</v>
      </c>
      <c r="C36" s="22" t="s">
        <v>80</v>
      </c>
      <c r="D36" s="13">
        <v>54</v>
      </c>
      <c r="E36" s="13">
        <v>33</v>
      </c>
      <c r="F36" s="13">
        <v>36</v>
      </c>
      <c r="G36" s="14">
        <f t="shared" si="0"/>
        <v>26.953399999999998</v>
      </c>
      <c r="H36" s="15">
        <f t="shared" si="1"/>
        <v>10.781359999999999</v>
      </c>
    </row>
    <row r="37" spans="1:8" x14ac:dyDescent="0.25">
      <c r="A37" s="10" t="s">
        <v>35</v>
      </c>
      <c r="B37" s="11">
        <v>250</v>
      </c>
      <c r="C37" s="22" t="s">
        <v>10</v>
      </c>
      <c r="D37" s="13">
        <v>50</v>
      </c>
      <c r="E37" s="13">
        <v>63</v>
      </c>
      <c r="F37" s="13">
        <v>96</v>
      </c>
      <c r="G37" s="14">
        <f t="shared" si="0"/>
        <v>45.798866666666669</v>
      </c>
      <c r="H37" s="15">
        <f t="shared" ref="H37:H68" si="2">(G37/B37)*100</f>
        <v>18.319546666666668</v>
      </c>
    </row>
    <row r="38" spans="1:8" x14ac:dyDescent="0.25">
      <c r="A38" s="10" t="s">
        <v>36</v>
      </c>
      <c r="B38" s="11">
        <v>250</v>
      </c>
      <c r="C38" s="22" t="s">
        <v>90</v>
      </c>
      <c r="D38" s="13">
        <v>86</v>
      </c>
      <c r="E38" s="13">
        <v>64</v>
      </c>
      <c r="F38" s="13">
        <v>87</v>
      </c>
      <c r="G38" s="14">
        <f t="shared" si="0"/>
        <v>51.934599999999996</v>
      </c>
      <c r="H38" s="15">
        <f t="shared" si="2"/>
        <v>20.77384</v>
      </c>
    </row>
    <row r="39" spans="1:8" x14ac:dyDescent="0.25">
      <c r="A39" s="10" t="s">
        <v>37</v>
      </c>
      <c r="B39" s="11">
        <v>100</v>
      </c>
      <c r="C39" s="22" t="s">
        <v>10</v>
      </c>
      <c r="D39" s="13">
        <v>32</v>
      </c>
      <c r="E39" s="13">
        <v>34</v>
      </c>
      <c r="F39" s="13">
        <v>32</v>
      </c>
      <c r="G39" s="14">
        <f t="shared" si="0"/>
        <v>21.475066666666663</v>
      </c>
      <c r="H39" s="15">
        <f t="shared" si="2"/>
        <v>21.475066666666663</v>
      </c>
    </row>
    <row r="40" spans="1:8" x14ac:dyDescent="0.25">
      <c r="A40" s="10" t="s">
        <v>38</v>
      </c>
      <c r="B40" s="11">
        <v>400</v>
      </c>
      <c r="C40" s="22" t="s">
        <v>81</v>
      </c>
      <c r="D40" s="13">
        <v>149</v>
      </c>
      <c r="E40" s="13">
        <v>175</v>
      </c>
      <c r="F40" s="13">
        <v>140</v>
      </c>
      <c r="G40" s="14">
        <f t="shared" si="0"/>
        <v>101.67786666666666</v>
      </c>
      <c r="H40" s="15">
        <f t="shared" si="2"/>
        <v>25.419466666666661</v>
      </c>
    </row>
    <row r="41" spans="1:8" x14ac:dyDescent="0.25">
      <c r="A41" s="10" t="s">
        <v>39</v>
      </c>
      <c r="B41" s="11">
        <v>100</v>
      </c>
      <c r="C41" s="12" t="s">
        <v>210</v>
      </c>
      <c r="D41" s="13">
        <v>12</v>
      </c>
      <c r="E41" s="13">
        <v>15</v>
      </c>
      <c r="F41" s="13">
        <v>12</v>
      </c>
      <c r="G41" s="14">
        <f t="shared" si="0"/>
        <v>8.5462000000000007</v>
      </c>
      <c r="H41" s="15">
        <f t="shared" si="2"/>
        <v>8.5462000000000007</v>
      </c>
    </row>
    <row r="42" spans="1:8" x14ac:dyDescent="0.25">
      <c r="A42" s="10" t="s">
        <v>40</v>
      </c>
      <c r="B42" s="11">
        <v>160</v>
      </c>
      <c r="C42" s="22" t="s">
        <v>10</v>
      </c>
      <c r="D42" s="13">
        <v>114</v>
      </c>
      <c r="E42" s="13">
        <v>117</v>
      </c>
      <c r="F42" s="13">
        <v>108</v>
      </c>
      <c r="G42" s="14">
        <f t="shared" si="0"/>
        <v>74.286199999999994</v>
      </c>
      <c r="H42" s="15">
        <f t="shared" si="2"/>
        <v>46.428874999999998</v>
      </c>
    </row>
    <row r="43" spans="1:8" x14ac:dyDescent="0.25">
      <c r="A43" s="10" t="s">
        <v>41</v>
      </c>
      <c r="B43" s="11">
        <v>250</v>
      </c>
      <c r="C43" s="22" t="s">
        <v>10</v>
      </c>
      <c r="D43" s="13">
        <v>64</v>
      </c>
      <c r="E43" s="13">
        <v>94</v>
      </c>
      <c r="F43" s="13">
        <v>101</v>
      </c>
      <c r="G43" s="14">
        <f t="shared" si="0"/>
        <v>56.755533333333332</v>
      </c>
      <c r="H43" s="15">
        <f t="shared" si="2"/>
        <v>22.702213333333333</v>
      </c>
    </row>
    <row r="44" spans="1:8" x14ac:dyDescent="0.25">
      <c r="A44" s="10" t="s">
        <v>42</v>
      </c>
      <c r="B44" s="11">
        <v>160</v>
      </c>
      <c r="C44" s="22" t="s">
        <v>211</v>
      </c>
      <c r="D44" s="13">
        <v>122</v>
      </c>
      <c r="E44" s="13">
        <v>158</v>
      </c>
      <c r="F44" s="13">
        <v>95</v>
      </c>
      <c r="G44" s="14">
        <f t="shared" si="0"/>
        <v>82.174999999999997</v>
      </c>
      <c r="H44" s="15">
        <f t="shared" si="2"/>
        <v>51.359374999999993</v>
      </c>
    </row>
    <row r="45" spans="1:8" x14ac:dyDescent="0.25">
      <c r="A45" s="10" t="s">
        <v>43</v>
      </c>
      <c r="B45" s="11">
        <v>250</v>
      </c>
      <c r="C45" s="22" t="s">
        <v>10</v>
      </c>
      <c r="D45" s="13">
        <v>21</v>
      </c>
      <c r="E45" s="13">
        <v>45</v>
      </c>
      <c r="F45" s="13">
        <v>38</v>
      </c>
      <c r="G45" s="14">
        <f t="shared" si="0"/>
        <v>22.789866666666665</v>
      </c>
      <c r="H45" s="15">
        <f t="shared" si="2"/>
        <v>9.115946666666666</v>
      </c>
    </row>
    <row r="46" spans="1:8" x14ac:dyDescent="0.25">
      <c r="A46" s="10" t="s">
        <v>44</v>
      </c>
      <c r="B46" s="11">
        <v>400</v>
      </c>
      <c r="C46" s="12" t="s">
        <v>212</v>
      </c>
      <c r="D46" s="13">
        <v>106</v>
      </c>
      <c r="E46" s="13">
        <v>105</v>
      </c>
      <c r="F46" s="13">
        <v>72</v>
      </c>
      <c r="G46" s="14">
        <f t="shared" si="0"/>
        <v>62.014733333333325</v>
      </c>
      <c r="H46" s="15">
        <f t="shared" si="2"/>
        <v>15.503683333333331</v>
      </c>
    </row>
    <row r="47" spans="1:8" x14ac:dyDescent="0.25">
      <c r="A47" s="10" t="s">
        <v>45</v>
      </c>
      <c r="B47" s="11">
        <v>400</v>
      </c>
      <c r="C47" s="12" t="s">
        <v>213</v>
      </c>
      <c r="D47" s="13">
        <v>15</v>
      </c>
      <c r="E47" s="13">
        <v>24</v>
      </c>
      <c r="F47" s="13">
        <v>15</v>
      </c>
      <c r="G47" s="14">
        <f t="shared" si="0"/>
        <v>11.8332</v>
      </c>
      <c r="H47" s="15">
        <f t="shared" si="2"/>
        <v>2.9582999999999999</v>
      </c>
    </row>
    <row r="48" spans="1:8" x14ac:dyDescent="0.25">
      <c r="A48" s="10" t="s">
        <v>46</v>
      </c>
      <c r="B48" s="11">
        <v>250</v>
      </c>
      <c r="C48" s="12" t="s">
        <v>182</v>
      </c>
      <c r="D48" s="13">
        <v>132</v>
      </c>
      <c r="E48" s="13">
        <v>99</v>
      </c>
      <c r="F48" s="13">
        <v>101</v>
      </c>
      <c r="G48" s="14">
        <f t="shared" si="0"/>
        <v>72.752266666666671</v>
      </c>
      <c r="H48" s="15">
        <f t="shared" si="2"/>
        <v>29.10090666666667</v>
      </c>
    </row>
    <row r="49" spans="1:8" x14ac:dyDescent="0.25">
      <c r="A49" s="10" t="s">
        <v>47</v>
      </c>
      <c r="B49" s="11">
        <v>250</v>
      </c>
      <c r="C49" s="12" t="s">
        <v>183</v>
      </c>
      <c r="D49" s="13">
        <v>26</v>
      </c>
      <c r="E49" s="13">
        <v>61</v>
      </c>
      <c r="F49" s="13">
        <v>43</v>
      </c>
      <c r="G49" s="14">
        <f t="shared" si="0"/>
        <v>28.487333333333336</v>
      </c>
      <c r="H49" s="15">
        <f t="shared" si="2"/>
        <v>11.394933333333334</v>
      </c>
    </row>
    <row r="50" spans="1:8" x14ac:dyDescent="0.25">
      <c r="A50" s="10" t="s">
        <v>282</v>
      </c>
      <c r="B50" s="11">
        <v>250</v>
      </c>
      <c r="C50" s="12" t="s">
        <v>283</v>
      </c>
      <c r="D50" s="13">
        <v>24</v>
      </c>
      <c r="E50" s="13">
        <v>25</v>
      </c>
      <c r="F50" s="13">
        <v>36</v>
      </c>
      <c r="G50" s="14">
        <f t="shared" si="0"/>
        <v>18.626333333333331</v>
      </c>
      <c r="H50" s="15">
        <f t="shared" si="2"/>
        <v>7.4505333333333326</v>
      </c>
    </row>
    <row r="51" spans="1:8" x14ac:dyDescent="0.25">
      <c r="A51" s="10" t="s">
        <v>48</v>
      </c>
      <c r="B51" s="11">
        <v>250</v>
      </c>
      <c r="C51" s="12" t="s">
        <v>184</v>
      </c>
      <c r="D51" s="13">
        <v>113</v>
      </c>
      <c r="E51" s="13">
        <v>80</v>
      </c>
      <c r="F51" s="13">
        <v>124</v>
      </c>
      <c r="G51" s="14">
        <f t="shared" si="0"/>
        <v>69.465266666666665</v>
      </c>
      <c r="H51" s="15">
        <f t="shared" si="2"/>
        <v>27.786106666666665</v>
      </c>
    </row>
    <row r="52" spans="1:8" x14ac:dyDescent="0.25">
      <c r="A52" s="10" t="s">
        <v>309</v>
      </c>
      <c r="B52" s="11">
        <v>630</v>
      </c>
      <c r="C52" s="12" t="s">
        <v>310</v>
      </c>
      <c r="D52" s="13">
        <v>90</v>
      </c>
      <c r="E52" s="13">
        <v>69</v>
      </c>
      <c r="F52" s="13">
        <v>71</v>
      </c>
      <c r="G52" s="14">
        <f t="shared" si="0"/>
        <v>50.400666666666673</v>
      </c>
      <c r="H52" s="15">
        <f t="shared" si="2"/>
        <v>8.0001058201058211</v>
      </c>
    </row>
    <row r="53" spans="1:8" x14ac:dyDescent="0.25">
      <c r="A53" s="10" t="s">
        <v>263</v>
      </c>
      <c r="B53" s="11">
        <v>400</v>
      </c>
      <c r="C53" s="12" t="s">
        <v>10</v>
      </c>
      <c r="D53" s="13">
        <v>61</v>
      </c>
      <c r="E53" s="13">
        <v>51</v>
      </c>
      <c r="F53" s="13">
        <v>61</v>
      </c>
      <c r="G53" s="14">
        <f t="shared" si="0"/>
        <v>37.910066666666665</v>
      </c>
      <c r="H53" s="15">
        <f t="shared" si="2"/>
        <v>9.4775166666666664</v>
      </c>
    </row>
    <row r="54" spans="1:8" x14ac:dyDescent="0.25">
      <c r="A54" s="10" t="s">
        <v>264</v>
      </c>
      <c r="B54" s="11">
        <v>400</v>
      </c>
      <c r="C54" s="12" t="s">
        <v>260</v>
      </c>
      <c r="D54" s="13">
        <v>49</v>
      </c>
      <c r="E54" s="13">
        <v>40</v>
      </c>
      <c r="F54" s="13">
        <v>39</v>
      </c>
      <c r="G54" s="14">
        <f t="shared" si="0"/>
        <v>28.049066666666661</v>
      </c>
      <c r="H54" s="15">
        <f t="shared" si="2"/>
        <v>7.0122666666666653</v>
      </c>
    </row>
    <row r="55" spans="1:8" x14ac:dyDescent="0.25">
      <c r="A55" s="10" t="s">
        <v>265</v>
      </c>
      <c r="B55" s="11">
        <v>630</v>
      </c>
      <c r="C55" s="12" t="s">
        <v>323</v>
      </c>
      <c r="D55" s="13">
        <v>82</v>
      </c>
      <c r="E55" s="13">
        <v>95</v>
      </c>
      <c r="F55" s="13">
        <v>102</v>
      </c>
      <c r="G55" s="14">
        <f t="shared" si="0"/>
        <v>61.138200000000005</v>
      </c>
      <c r="H55" s="15">
        <f t="shared" si="2"/>
        <v>9.7044761904761909</v>
      </c>
    </row>
    <row r="56" spans="1:8" ht="35.25" customHeight="1" x14ac:dyDescent="0.25">
      <c r="A56" s="20" t="s">
        <v>49</v>
      </c>
      <c r="B56" s="21">
        <v>400</v>
      </c>
      <c r="C56" s="23" t="s">
        <v>318</v>
      </c>
      <c r="D56" s="24">
        <v>90</v>
      </c>
      <c r="E56" s="24">
        <v>69</v>
      </c>
      <c r="F56" s="24">
        <v>71</v>
      </c>
      <c r="G56" s="25">
        <f t="shared" si="0"/>
        <v>50.400666666666673</v>
      </c>
      <c r="H56" s="25">
        <f t="shared" si="2"/>
        <v>12.600166666666668</v>
      </c>
    </row>
    <row r="57" spans="1:8" x14ac:dyDescent="0.25">
      <c r="A57" s="10" t="s">
        <v>55</v>
      </c>
      <c r="B57" s="11">
        <v>630</v>
      </c>
      <c r="C57" s="12" t="s">
        <v>214</v>
      </c>
      <c r="D57" s="13">
        <v>179</v>
      </c>
      <c r="E57" s="13">
        <v>139</v>
      </c>
      <c r="F57" s="13">
        <v>221</v>
      </c>
      <c r="G57" s="14">
        <f t="shared" si="0"/>
        <v>118.11286666666665</v>
      </c>
      <c r="H57" s="15">
        <f t="shared" si="2"/>
        <v>18.748074074074069</v>
      </c>
    </row>
    <row r="58" spans="1:8" x14ac:dyDescent="0.25">
      <c r="A58" s="10" t="s">
        <v>50</v>
      </c>
      <c r="B58" s="11">
        <v>160</v>
      </c>
      <c r="C58" s="12" t="s">
        <v>215</v>
      </c>
      <c r="D58" s="13">
        <v>119</v>
      </c>
      <c r="E58" s="13">
        <v>104</v>
      </c>
      <c r="F58" s="13">
        <v>119</v>
      </c>
      <c r="G58" s="14">
        <f t="shared" si="0"/>
        <v>74.943600000000004</v>
      </c>
      <c r="H58" s="15">
        <f t="shared" si="2"/>
        <v>46.839750000000002</v>
      </c>
    </row>
    <row r="59" spans="1:8" x14ac:dyDescent="0.25">
      <c r="A59" s="10" t="s">
        <v>51</v>
      </c>
      <c r="B59" s="11">
        <v>250</v>
      </c>
      <c r="C59" s="12" t="s">
        <v>216</v>
      </c>
      <c r="D59" s="13">
        <v>175</v>
      </c>
      <c r="E59" s="13">
        <v>189</v>
      </c>
      <c r="F59" s="13">
        <v>199</v>
      </c>
      <c r="G59" s="14">
        <f t="shared" si="0"/>
        <v>123.37206666666667</v>
      </c>
      <c r="H59" s="15">
        <f t="shared" si="2"/>
        <v>49.348826666666668</v>
      </c>
    </row>
    <row r="60" spans="1:8" x14ac:dyDescent="0.25">
      <c r="A60" s="10" t="s">
        <v>52</v>
      </c>
      <c r="B60" s="11">
        <v>250</v>
      </c>
      <c r="C60" s="12" t="s">
        <v>217</v>
      </c>
      <c r="D60" s="13">
        <v>128</v>
      </c>
      <c r="E60" s="13">
        <v>82</v>
      </c>
      <c r="F60" s="13">
        <v>63</v>
      </c>
      <c r="G60" s="14">
        <f t="shared" si="0"/>
        <v>59.823399999999999</v>
      </c>
      <c r="H60" s="15">
        <f t="shared" si="2"/>
        <v>23.929359999999999</v>
      </c>
    </row>
    <row r="61" spans="1:8" x14ac:dyDescent="0.25">
      <c r="A61" s="10" t="s">
        <v>53</v>
      </c>
      <c r="B61" s="11">
        <v>250</v>
      </c>
      <c r="C61" s="12" t="s">
        <v>218</v>
      </c>
      <c r="D61" s="13">
        <v>66</v>
      </c>
      <c r="E61" s="13">
        <v>126</v>
      </c>
      <c r="F61" s="13">
        <v>61</v>
      </c>
      <c r="G61" s="14">
        <f t="shared" si="0"/>
        <v>55.440733333333334</v>
      </c>
      <c r="H61" s="15">
        <f t="shared" si="2"/>
        <v>22.176293333333334</v>
      </c>
    </row>
    <row r="62" spans="1:8" x14ac:dyDescent="0.25">
      <c r="A62" s="10" t="s">
        <v>54</v>
      </c>
      <c r="B62" s="11">
        <v>630</v>
      </c>
      <c r="C62" s="12" t="s">
        <v>219</v>
      </c>
      <c r="D62" s="13">
        <v>193</v>
      </c>
      <c r="E62" s="13">
        <v>149</v>
      </c>
      <c r="F62" s="13">
        <v>174</v>
      </c>
      <c r="G62" s="14">
        <f t="shared" ref="F62:G125" si="3">(D62+E62+F62)/3*0.38*1.73</f>
        <v>113.0728</v>
      </c>
      <c r="H62" s="15">
        <f t="shared" si="2"/>
        <v>17.948063492063493</v>
      </c>
    </row>
    <row r="63" spans="1:8" x14ac:dyDescent="0.25">
      <c r="A63" s="10" t="s">
        <v>266</v>
      </c>
      <c r="B63" s="11">
        <v>250</v>
      </c>
      <c r="C63" s="12" t="s">
        <v>10</v>
      </c>
      <c r="D63" s="13">
        <v>71</v>
      </c>
      <c r="E63" s="13">
        <v>57</v>
      </c>
      <c r="F63" s="13">
        <v>100</v>
      </c>
      <c r="G63" s="14">
        <f t="shared" si="3"/>
        <v>49.962399999999995</v>
      </c>
      <c r="H63" s="15">
        <f t="shared" si="2"/>
        <v>19.984959999999997</v>
      </c>
    </row>
    <row r="64" spans="1:8" x14ac:dyDescent="0.25">
      <c r="A64" s="10" t="s">
        <v>56</v>
      </c>
      <c r="B64" s="11">
        <v>160</v>
      </c>
      <c r="C64" s="12" t="s">
        <v>220</v>
      </c>
      <c r="D64" s="13">
        <v>47</v>
      </c>
      <c r="E64" s="13">
        <v>62</v>
      </c>
      <c r="F64" s="13">
        <v>68</v>
      </c>
      <c r="G64" s="14">
        <f t="shared" si="3"/>
        <v>38.7866</v>
      </c>
      <c r="H64" s="15">
        <f t="shared" si="2"/>
        <v>24.241624999999999</v>
      </c>
    </row>
    <row r="65" spans="1:9" x14ac:dyDescent="0.25">
      <c r="A65" s="10" t="s">
        <v>57</v>
      </c>
      <c r="B65" s="11">
        <v>400</v>
      </c>
      <c r="C65" s="26" t="s">
        <v>256</v>
      </c>
      <c r="D65" s="13">
        <v>124</v>
      </c>
      <c r="E65" s="13">
        <v>118</v>
      </c>
      <c r="F65" s="13">
        <v>87</v>
      </c>
      <c r="G65" s="14">
        <f t="shared" si="3"/>
        <v>72.094866666666675</v>
      </c>
      <c r="H65" s="15">
        <f t="shared" si="2"/>
        <v>18.023716666666669</v>
      </c>
    </row>
    <row r="66" spans="1:9" x14ac:dyDescent="0.25">
      <c r="A66" s="10" t="s">
        <v>58</v>
      </c>
      <c r="B66" s="11">
        <v>400</v>
      </c>
      <c r="C66" s="26" t="s">
        <v>288</v>
      </c>
      <c r="D66" s="13">
        <v>42</v>
      </c>
      <c r="E66" s="13">
        <v>39</v>
      </c>
      <c r="F66" s="13">
        <v>39</v>
      </c>
      <c r="G66" s="14">
        <f t="shared" si="3"/>
        <v>26.295999999999999</v>
      </c>
      <c r="H66" s="15">
        <f t="shared" si="2"/>
        <v>6.573999999999999</v>
      </c>
    </row>
    <row r="67" spans="1:9" x14ac:dyDescent="0.25">
      <c r="A67" s="10" t="s">
        <v>173</v>
      </c>
      <c r="B67" s="11">
        <v>63</v>
      </c>
      <c r="C67" s="12" t="s">
        <v>185</v>
      </c>
      <c r="D67" s="13">
        <v>69</v>
      </c>
      <c r="E67" s="13">
        <v>50</v>
      </c>
      <c r="F67" s="13">
        <v>71</v>
      </c>
      <c r="G67" s="14">
        <f t="shared" si="3"/>
        <v>41.635333333333335</v>
      </c>
      <c r="H67" s="15">
        <f t="shared" si="2"/>
        <v>66.087830687830689</v>
      </c>
    </row>
    <row r="68" spans="1:9" x14ac:dyDescent="0.25">
      <c r="A68" s="10" t="s">
        <v>267</v>
      </c>
      <c r="B68" s="11">
        <v>160</v>
      </c>
      <c r="C68" s="12" t="s">
        <v>88</v>
      </c>
      <c r="D68" s="13">
        <v>2</v>
      </c>
      <c r="E68" s="13">
        <v>3</v>
      </c>
      <c r="F68" s="13">
        <v>2</v>
      </c>
      <c r="G68" s="14">
        <f t="shared" si="3"/>
        <v>1.5339333333333334</v>
      </c>
      <c r="H68" s="15">
        <f t="shared" si="2"/>
        <v>0.95870833333333327</v>
      </c>
    </row>
    <row r="69" spans="1:9" x14ac:dyDescent="0.25">
      <c r="A69" s="10" t="s">
        <v>59</v>
      </c>
      <c r="B69" s="11">
        <v>250</v>
      </c>
      <c r="C69" s="12" t="s">
        <v>186</v>
      </c>
      <c r="D69" s="13">
        <v>48</v>
      </c>
      <c r="E69" s="13">
        <v>16</v>
      </c>
      <c r="F69" s="13">
        <v>28</v>
      </c>
      <c r="G69" s="14">
        <f t="shared" si="3"/>
        <v>20.160266666666669</v>
      </c>
      <c r="H69" s="15">
        <f t="shared" ref="H69:H100" si="4">(G69/B69)*100</f>
        <v>8.0641066666666674</v>
      </c>
    </row>
    <row r="70" spans="1:9" x14ac:dyDescent="0.25">
      <c r="A70" s="10" t="s">
        <v>60</v>
      </c>
      <c r="B70" s="11">
        <v>400</v>
      </c>
      <c r="C70" s="27" t="s">
        <v>187</v>
      </c>
      <c r="D70" s="13">
        <v>149</v>
      </c>
      <c r="E70" s="13">
        <v>120</v>
      </c>
      <c r="F70" s="13">
        <v>128</v>
      </c>
      <c r="G70" s="14">
        <f t="shared" si="3"/>
        <v>86.99593333333334</v>
      </c>
      <c r="H70" s="15">
        <f t="shared" si="4"/>
        <v>21.748983333333335</v>
      </c>
    </row>
    <row r="71" spans="1:9" s="28" customFormat="1" x14ac:dyDescent="0.25">
      <c r="A71" s="10" t="s">
        <v>61</v>
      </c>
      <c r="B71" s="11">
        <v>250</v>
      </c>
      <c r="C71" s="26" t="s">
        <v>221</v>
      </c>
      <c r="D71" s="13">
        <v>119</v>
      </c>
      <c r="E71" s="13">
        <v>91</v>
      </c>
      <c r="F71" s="13">
        <v>110</v>
      </c>
      <c r="G71" s="14">
        <f t="shared" si="3"/>
        <v>70.122666666666674</v>
      </c>
      <c r="H71" s="15">
        <f t="shared" si="4"/>
        <v>28.049066666666672</v>
      </c>
    </row>
    <row r="72" spans="1:9" x14ac:dyDescent="0.25">
      <c r="A72" s="10" t="s">
        <v>62</v>
      </c>
      <c r="B72" s="11">
        <v>160</v>
      </c>
      <c r="C72" s="26" t="s">
        <v>188</v>
      </c>
      <c r="D72" s="13">
        <v>40</v>
      </c>
      <c r="E72" s="13">
        <v>19</v>
      </c>
      <c r="F72" s="13">
        <v>42</v>
      </c>
      <c r="G72" s="14">
        <f t="shared" si="3"/>
        <v>22.132466666666666</v>
      </c>
      <c r="H72" s="15">
        <f t="shared" si="4"/>
        <v>13.832791666666665</v>
      </c>
    </row>
    <row r="73" spans="1:9" x14ac:dyDescent="0.25">
      <c r="A73" s="10" t="s">
        <v>273</v>
      </c>
      <c r="B73" s="29">
        <v>160</v>
      </c>
      <c r="C73" s="23" t="s">
        <v>10</v>
      </c>
      <c r="D73" s="13">
        <v>8</v>
      </c>
      <c r="E73" s="13">
        <v>5</v>
      </c>
      <c r="F73" s="13">
        <v>5</v>
      </c>
      <c r="G73" s="14">
        <f t="shared" si="3"/>
        <v>3.9444000000000004</v>
      </c>
      <c r="H73" s="15">
        <f t="shared" si="4"/>
        <v>2.4652500000000002</v>
      </c>
    </row>
    <row r="74" spans="1:9" x14ac:dyDescent="0.25">
      <c r="A74" s="10" t="s">
        <v>268</v>
      </c>
      <c r="B74" s="11">
        <v>160</v>
      </c>
      <c r="C74" s="26" t="s">
        <v>269</v>
      </c>
      <c r="D74" s="13">
        <v>26</v>
      </c>
      <c r="E74" s="13">
        <v>44</v>
      </c>
      <c r="F74" s="13">
        <v>25</v>
      </c>
      <c r="G74" s="14">
        <f t="shared" si="3"/>
        <v>20.817666666666668</v>
      </c>
      <c r="H74" s="15">
        <f t="shared" si="4"/>
        <v>13.011041666666667</v>
      </c>
    </row>
    <row r="75" spans="1:9" x14ac:dyDescent="0.25">
      <c r="A75" s="10" t="s">
        <v>63</v>
      </c>
      <c r="B75" s="11">
        <v>63</v>
      </c>
      <c r="C75" s="26" t="s">
        <v>189</v>
      </c>
      <c r="D75" s="13">
        <v>31</v>
      </c>
      <c r="E75" s="13">
        <v>0</v>
      </c>
      <c r="F75" s="13">
        <v>1</v>
      </c>
      <c r="G75" s="14">
        <f t="shared" si="3"/>
        <v>7.0122666666666653</v>
      </c>
      <c r="H75" s="15">
        <f t="shared" si="4"/>
        <v>11.130582010582009</v>
      </c>
    </row>
    <row r="76" spans="1:9" x14ac:dyDescent="0.25">
      <c r="A76" s="10" t="s">
        <v>286</v>
      </c>
      <c r="B76" s="11">
        <v>250</v>
      </c>
      <c r="C76" s="30" t="s">
        <v>319</v>
      </c>
      <c r="D76" s="13">
        <v>171</v>
      </c>
      <c r="E76" s="13">
        <v>215</v>
      </c>
      <c r="F76" s="13">
        <v>172</v>
      </c>
      <c r="G76" s="14">
        <f t="shared" si="3"/>
        <v>122.27640000000001</v>
      </c>
      <c r="H76" s="15">
        <f t="shared" si="4"/>
        <v>48.910560000000004</v>
      </c>
    </row>
    <row r="77" spans="1:9" x14ac:dyDescent="0.25">
      <c r="A77" s="10" t="s">
        <v>64</v>
      </c>
      <c r="B77" s="11">
        <v>400</v>
      </c>
      <c r="C77" s="12" t="s">
        <v>190</v>
      </c>
      <c r="D77" s="13">
        <v>341</v>
      </c>
      <c r="E77" s="13">
        <v>320</v>
      </c>
      <c r="F77" s="13">
        <v>377</v>
      </c>
      <c r="G77" s="14">
        <f t="shared" si="3"/>
        <v>227.46039999999999</v>
      </c>
      <c r="H77" s="15">
        <f t="shared" si="4"/>
        <v>56.865099999999998</v>
      </c>
    </row>
    <row r="78" spans="1:9" x14ac:dyDescent="0.25">
      <c r="A78" s="10" t="s">
        <v>285</v>
      </c>
      <c r="B78" s="11">
        <v>250</v>
      </c>
      <c r="C78" s="22" t="s">
        <v>191</v>
      </c>
      <c r="D78" s="13">
        <v>61</v>
      </c>
      <c r="E78" s="13">
        <v>87</v>
      </c>
      <c r="F78" s="13">
        <v>51</v>
      </c>
      <c r="G78" s="14">
        <f t="shared" si="3"/>
        <v>43.607533333333329</v>
      </c>
      <c r="H78" s="15">
        <f t="shared" si="4"/>
        <v>17.443013333333333</v>
      </c>
    </row>
    <row r="79" spans="1:9" x14ac:dyDescent="0.25">
      <c r="A79" s="16" t="s">
        <v>65</v>
      </c>
      <c r="B79" s="17">
        <v>160</v>
      </c>
      <c r="C79" s="12" t="s">
        <v>192</v>
      </c>
      <c r="D79" s="13">
        <v>57</v>
      </c>
      <c r="E79" s="13">
        <v>47</v>
      </c>
      <c r="F79" s="13">
        <v>57</v>
      </c>
      <c r="G79" s="14">
        <f t="shared" si="3"/>
        <v>35.280466666666669</v>
      </c>
      <c r="H79" s="15">
        <f t="shared" si="4"/>
        <v>22.05029166666667</v>
      </c>
    </row>
    <row r="80" spans="1:9" x14ac:dyDescent="0.25">
      <c r="A80" s="16"/>
      <c r="B80" s="31">
        <v>160</v>
      </c>
      <c r="C80" s="32" t="s">
        <v>255</v>
      </c>
      <c r="D80" s="33">
        <v>0</v>
      </c>
      <c r="E80" s="33">
        <v>0</v>
      </c>
      <c r="F80" s="33">
        <v>0</v>
      </c>
      <c r="G80" s="15">
        <f t="shared" si="3"/>
        <v>0</v>
      </c>
      <c r="H80" s="15">
        <f t="shared" si="4"/>
        <v>0</v>
      </c>
      <c r="I80" s="34"/>
    </row>
    <row r="81" spans="1:8" x14ac:dyDescent="0.25">
      <c r="A81" s="10" t="s">
        <v>66</v>
      </c>
      <c r="B81" s="11">
        <v>400</v>
      </c>
      <c r="C81" s="22" t="s">
        <v>193</v>
      </c>
      <c r="D81" s="13">
        <v>48</v>
      </c>
      <c r="E81" s="13">
        <v>48</v>
      </c>
      <c r="F81" s="13">
        <v>58</v>
      </c>
      <c r="G81" s="14">
        <f t="shared" si="3"/>
        <v>33.746533333333332</v>
      </c>
      <c r="H81" s="15">
        <f t="shared" si="4"/>
        <v>8.436633333333333</v>
      </c>
    </row>
    <row r="82" spans="1:8" x14ac:dyDescent="0.25">
      <c r="A82" s="10" t="s">
        <v>67</v>
      </c>
      <c r="B82" s="11">
        <v>250</v>
      </c>
      <c r="C82" s="22" t="s">
        <v>194</v>
      </c>
      <c r="D82" s="13">
        <v>102</v>
      </c>
      <c r="E82" s="13">
        <v>124</v>
      </c>
      <c r="F82" s="13">
        <v>137</v>
      </c>
      <c r="G82" s="14">
        <f t="shared" si="3"/>
        <v>79.545400000000001</v>
      </c>
      <c r="H82" s="15">
        <f t="shared" si="4"/>
        <v>31.818160000000002</v>
      </c>
    </row>
    <row r="83" spans="1:8" x14ac:dyDescent="0.25">
      <c r="A83" s="10" t="s">
        <v>68</v>
      </c>
      <c r="B83" s="11">
        <v>400</v>
      </c>
      <c r="C83" s="22" t="s">
        <v>225</v>
      </c>
      <c r="D83" s="13">
        <v>125</v>
      </c>
      <c r="E83" s="13">
        <v>85</v>
      </c>
      <c r="F83" s="13">
        <v>109</v>
      </c>
      <c r="G83" s="14">
        <f t="shared" si="3"/>
        <v>69.903533333333328</v>
      </c>
      <c r="H83" s="15">
        <f t="shared" si="4"/>
        <v>17.475883333333332</v>
      </c>
    </row>
    <row r="84" spans="1:8" x14ac:dyDescent="0.25">
      <c r="A84" s="10" t="s">
        <v>69</v>
      </c>
      <c r="B84" s="11">
        <v>400</v>
      </c>
      <c r="C84" s="22" t="s">
        <v>195</v>
      </c>
      <c r="D84" s="13">
        <v>0</v>
      </c>
      <c r="E84" s="13">
        <v>0</v>
      </c>
      <c r="F84" s="13">
        <v>0</v>
      </c>
      <c r="G84" s="14">
        <f t="shared" si="3"/>
        <v>0</v>
      </c>
      <c r="H84" s="15">
        <f t="shared" si="4"/>
        <v>0</v>
      </c>
    </row>
    <row r="85" spans="1:8" x14ac:dyDescent="0.25">
      <c r="A85" s="10" t="s">
        <v>70</v>
      </c>
      <c r="B85" s="11">
        <v>250</v>
      </c>
      <c r="C85" s="22" t="s">
        <v>224</v>
      </c>
      <c r="D85" s="13">
        <v>68</v>
      </c>
      <c r="E85" s="13">
        <v>108</v>
      </c>
      <c r="F85" s="13">
        <v>71</v>
      </c>
      <c r="G85" s="14">
        <f t="shared" si="3"/>
        <v>54.125933333333329</v>
      </c>
      <c r="H85" s="15">
        <f t="shared" si="4"/>
        <v>21.650373333333331</v>
      </c>
    </row>
    <row r="86" spans="1:8" x14ac:dyDescent="0.25">
      <c r="A86" s="10" t="s">
        <v>71</v>
      </c>
      <c r="B86" s="11">
        <v>100</v>
      </c>
      <c r="C86" s="22" t="s">
        <v>222</v>
      </c>
      <c r="D86" s="13">
        <v>81</v>
      </c>
      <c r="E86" s="13">
        <v>94</v>
      </c>
      <c r="F86" s="13">
        <v>71</v>
      </c>
      <c r="G86" s="14">
        <f t="shared" si="3"/>
        <v>53.906799999999997</v>
      </c>
      <c r="H86" s="15">
        <f t="shared" si="4"/>
        <v>53.906799999999997</v>
      </c>
    </row>
    <row r="87" spans="1:8" x14ac:dyDescent="0.25">
      <c r="A87" s="10" t="s">
        <v>72</v>
      </c>
      <c r="B87" s="11">
        <v>160</v>
      </c>
      <c r="C87" s="22" t="s">
        <v>196</v>
      </c>
      <c r="D87" s="13">
        <v>25</v>
      </c>
      <c r="E87" s="13">
        <v>25</v>
      </c>
      <c r="F87" s="13">
        <v>25</v>
      </c>
      <c r="G87" s="14">
        <f t="shared" si="3"/>
        <v>16.434999999999999</v>
      </c>
      <c r="H87" s="15">
        <f t="shared" si="4"/>
        <v>10.271875</v>
      </c>
    </row>
    <row r="88" spans="1:8" x14ac:dyDescent="0.25">
      <c r="A88" s="10" t="s">
        <v>73</v>
      </c>
      <c r="B88" s="11">
        <v>400</v>
      </c>
      <c r="C88" s="12" t="s">
        <v>223</v>
      </c>
      <c r="D88" s="13">
        <v>78</v>
      </c>
      <c r="E88" s="13">
        <v>52</v>
      </c>
      <c r="F88" s="13">
        <v>40</v>
      </c>
      <c r="G88" s="14">
        <f t="shared" si="3"/>
        <v>37.252666666666663</v>
      </c>
      <c r="H88" s="15">
        <f t="shared" si="4"/>
        <v>9.3131666666666657</v>
      </c>
    </row>
    <row r="89" spans="1:8" x14ac:dyDescent="0.25">
      <c r="A89" s="10" t="s">
        <v>74</v>
      </c>
      <c r="B89" s="11">
        <v>160</v>
      </c>
      <c r="C89" s="12" t="s">
        <v>197</v>
      </c>
      <c r="D89" s="13">
        <v>10</v>
      </c>
      <c r="E89" s="13">
        <v>10</v>
      </c>
      <c r="F89" s="13">
        <v>10</v>
      </c>
      <c r="G89" s="14">
        <f t="shared" si="3"/>
        <v>6.5739999999999998</v>
      </c>
      <c r="H89" s="15">
        <f t="shared" si="4"/>
        <v>4.1087499999999997</v>
      </c>
    </row>
    <row r="90" spans="1:8" s="28" customFormat="1" ht="14.25" customHeight="1" x14ac:dyDescent="0.25">
      <c r="A90" s="35" t="s">
        <v>75</v>
      </c>
      <c r="B90" s="36">
        <v>160</v>
      </c>
      <c r="C90" s="33" t="s">
        <v>226</v>
      </c>
      <c r="D90" s="24">
        <v>21</v>
      </c>
      <c r="E90" s="24">
        <v>51</v>
      </c>
      <c r="F90" s="24">
        <v>33</v>
      </c>
      <c r="G90" s="25">
        <f t="shared" si="3"/>
        <v>23.009</v>
      </c>
      <c r="H90" s="15">
        <f t="shared" si="4"/>
        <v>14.380625</v>
      </c>
    </row>
    <row r="91" spans="1:8" x14ac:dyDescent="0.25">
      <c r="A91" s="10" t="s">
        <v>76</v>
      </c>
      <c r="B91" s="11">
        <v>250</v>
      </c>
      <c r="C91" s="22" t="s">
        <v>198</v>
      </c>
      <c r="D91" s="13">
        <v>97</v>
      </c>
      <c r="E91" s="13">
        <v>154</v>
      </c>
      <c r="F91" s="13">
        <v>81</v>
      </c>
      <c r="G91" s="14">
        <f t="shared" si="3"/>
        <v>72.752266666666671</v>
      </c>
      <c r="H91" s="15">
        <f t="shared" si="4"/>
        <v>29.10090666666667</v>
      </c>
    </row>
    <row r="92" spans="1:8" x14ac:dyDescent="0.25">
      <c r="A92" s="10" t="s">
        <v>79</v>
      </c>
      <c r="B92" s="11">
        <v>630</v>
      </c>
      <c r="C92" s="12" t="s">
        <v>175</v>
      </c>
      <c r="D92" s="13">
        <v>126</v>
      </c>
      <c r="E92" s="13">
        <v>78</v>
      </c>
      <c r="F92" s="13">
        <v>136</v>
      </c>
      <c r="G92" s="14">
        <f t="shared" si="3"/>
        <v>74.505333333333326</v>
      </c>
      <c r="H92" s="15">
        <f t="shared" si="4"/>
        <v>11.826243386243384</v>
      </c>
    </row>
    <row r="93" spans="1:8" ht="33" customHeight="1" x14ac:dyDescent="0.25">
      <c r="A93" s="10" t="s">
        <v>77</v>
      </c>
      <c r="B93" s="11">
        <v>160</v>
      </c>
      <c r="C93" s="26" t="s">
        <v>181</v>
      </c>
      <c r="D93" s="13">
        <v>184</v>
      </c>
      <c r="E93" s="13">
        <v>127</v>
      </c>
      <c r="F93" s="13">
        <v>208</v>
      </c>
      <c r="G93" s="14">
        <f t="shared" si="3"/>
        <v>113.7302</v>
      </c>
      <c r="H93" s="15">
        <f t="shared" si="4"/>
        <v>71.081375000000008</v>
      </c>
    </row>
    <row r="94" spans="1:8" ht="30" x14ac:dyDescent="0.25">
      <c r="A94" s="16" t="s">
        <v>174</v>
      </c>
      <c r="B94" s="17">
        <v>250</v>
      </c>
      <c r="C94" s="12" t="s">
        <v>199</v>
      </c>
      <c r="D94" s="13">
        <v>90</v>
      </c>
      <c r="E94" s="13">
        <v>130</v>
      </c>
      <c r="F94" s="13">
        <v>83</v>
      </c>
      <c r="G94" s="14">
        <f t="shared" si="3"/>
        <v>66.397400000000005</v>
      </c>
      <c r="H94" s="15">
        <f t="shared" si="4"/>
        <v>26.558960000000003</v>
      </c>
    </row>
    <row r="95" spans="1:8" ht="24" customHeight="1" x14ac:dyDescent="0.25">
      <c r="A95" s="16"/>
      <c r="B95" s="17">
        <v>400</v>
      </c>
      <c r="C95" s="12" t="s">
        <v>179</v>
      </c>
      <c r="D95" s="13">
        <v>130</v>
      </c>
      <c r="E95" s="13">
        <v>125</v>
      </c>
      <c r="F95" s="13">
        <v>133</v>
      </c>
      <c r="G95" s="14">
        <f t="shared" si="3"/>
        <v>85.02373333333334</v>
      </c>
      <c r="H95" s="15">
        <f t="shared" si="4"/>
        <v>21.255933333333335</v>
      </c>
    </row>
    <row r="96" spans="1:8" x14ac:dyDescent="0.25">
      <c r="A96" s="10" t="s">
        <v>78</v>
      </c>
      <c r="B96" s="11">
        <v>250</v>
      </c>
      <c r="C96" s="12" t="s">
        <v>180</v>
      </c>
      <c r="D96" s="13">
        <v>118</v>
      </c>
      <c r="E96" s="13">
        <v>66</v>
      </c>
      <c r="F96" s="13">
        <v>95</v>
      </c>
      <c r="G96" s="14">
        <f t="shared" si="3"/>
        <v>61.138200000000005</v>
      </c>
      <c r="H96" s="15">
        <f t="shared" si="4"/>
        <v>24.455280000000002</v>
      </c>
    </row>
    <row r="97" spans="1:8" x14ac:dyDescent="0.25">
      <c r="A97" s="10" t="s">
        <v>94</v>
      </c>
      <c r="B97" s="11">
        <v>250</v>
      </c>
      <c r="C97" s="12" t="s">
        <v>200</v>
      </c>
      <c r="D97" s="13"/>
      <c r="E97" s="13"/>
      <c r="F97" s="13"/>
      <c r="G97" s="14">
        <f t="shared" si="3"/>
        <v>0</v>
      </c>
      <c r="H97" s="15">
        <f t="shared" si="4"/>
        <v>0</v>
      </c>
    </row>
    <row r="98" spans="1:8" x14ac:dyDescent="0.25">
      <c r="A98" s="10" t="s">
        <v>95</v>
      </c>
      <c r="B98" s="11">
        <v>160</v>
      </c>
      <c r="C98" s="12" t="s">
        <v>176</v>
      </c>
      <c r="D98" s="13">
        <v>23</v>
      </c>
      <c r="E98" s="13">
        <v>10</v>
      </c>
      <c r="F98" s="13">
        <v>20</v>
      </c>
      <c r="G98" s="14">
        <f t="shared" si="3"/>
        <v>11.614066666666668</v>
      </c>
      <c r="H98" s="15">
        <f t="shared" si="4"/>
        <v>7.2587916666666672</v>
      </c>
    </row>
    <row r="99" spans="1:8" x14ac:dyDescent="0.25">
      <c r="A99" s="10" t="s">
        <v>96</v>
      </c>
      <c r="B99" s="11">
        <v>160</v>
      </c>
      <c r="C99" s="27" t="s">
        <v>201</v>
      </c>
      <c r="D99" s="13">
        <v>58</v>
      </c>
      <c r="E99" s="13">
        <v>61</v>
      </c>
      <c r="F99" s="13">
        <v>49</v>
      </c>
      <c r="G99" s="14">
        <f t="shared" si="3"/>
        <v>36.814399999999999</v>
      </c>
      <c r="H99" s="15">
        <f t="shared" si="4"/>
        <v>23.009</v>
      </c>
    </row>
    <row r="100" spans="1:8" x14ac:dyDescent="0.25">
      <c r="A100" s="10" t="s">
        <v>97</v>
      </c>
      <c r="B100" s="11">
        <v>250</v>
      </c>
      <c r="C100" s="12" t="s">
        <v>202</v>
      </c>
      <c r="D100" s="13">
        <v>27</v>
      </c>
      <c r="E100" s="13">
        <v>40</v>
      </c>
      <c r="F100" s="13">
        <v>45</v>
      </c>
      <c r="G100" s="14">
        <f t="shared" si="3"/>
        <v>24.542933333333334</v>
      </c>
      <c r="H100" s="15">
        <f t="shared" si="4"/>
        <v>9.8171733333333329</v>
      </c>
    </row>
    <row r="101" spans="1:8" x14ac:dyDescent="0.25">
      <c r="A101" s="35" t="s">
        <v>302</v>
      </c>
      <c r="B101" s="36">
        <v>100</v>
      </c>
      <c r="C101" s="32" t="s">
        <v>203</v>
      </c>
      <c r="D101" s="24">
        <v>2</v>
      </c>
      <c r="E101" s="24">
        <v>35</v>
      </c>
      <c r="F101" s="24">
        <v>1</v>
      </c>
      <c r="G101" s="25">
        <f t="shared" si="3"/>
        <v>8.3270666666666671</v>
      </c>
      <c r="H101" s="15">
        <f t="shared" ref="H101:H132" si="5">(G101/B101)*100</f>
        <v>8.3270666666666671</v>
      </c>
    </row>
    <row r="102" spans="1:8" x14ac:dyDescent="0.25">
      <c r="A102" s="35" t="s">
        <v>320</v>
      </c>
      <c r="B102" s="36">
        <v>100</v>
      </c>
      <c r="C102" s="32" t="s">
        <v>202</v>
      </c>
      <c r="D102" s="24">
        <v>13</v>
      </c>
      <c r="E102" s="24">
        <v>7</v>
      </c>
      <c r="F102" s="24">
        <v>1</v>
      </c>
      <c r="G102" s="25">
        <f t="shared" si="3"/>
        <v>4.6017999999999999</v>
      </c>
      <c r="H102" s="15">
        <f t="shared" si="5"/>
        <v>4.6017999999999999</v>
      </c>
    </row>
    <row r="103" spans="1:8" ht="17.25" customHeight="1" x14ac:dyDescent="0.25">
      <c r="A103" s="10" t="s">
        <v>321</v>
      </c>
      <c r="B103" s="11">
        <v>100</v>
      </c>
      <c r="C103" s="26" t="s">
        <v>322</v>
      </c>
      <c r="D103" s="13">
        <v>34</v>
      </c>
      <c r="E103" s="13">
        <v>40</v>
      </c>
      <c r="F103" s="13">
        <v>19</v>
      </c>
      <c r="G103" s="14">
        <f t="shared" si="3"/>
        <v>20.3794</v>
      </c>
      <c r="H103" s="15">
        <f t="shared" si="5"/>
        <v>20.3794</v>
      </c>
    </row>
    <row r="104" spans="1:8" ht="15" customHeight="1" x14ac:dyDescent="0.25">
      <c r="A104" s="16" t="s">
        <v>98</v>
      </c>
      <c r="B104" s="17">
        <v>400</v>
      </c>
      <c r="C104" s="12" t="s">
        <v>227</v>
      </c>
      <c r="D104" s="13">
        <v>27</v>
      </c>
      <c r="E104" s="13">
        <v>20</v>
      </c>
      <c r="F104" s="13">
        <v>28</v>
      </c>
      <c r="G104" s="14">
        <f t="shared" si="3"/>
        <v>16.434999999999999</v>
      </c>
      <c r="H104" s="15">
        <f t="shared" si="5"/>
        <v>4.1087499999999997</v>
      </c>
    </row>
    <row r="105" spans="1:8" x14ac:dyDescent="0.25">
      <c r="A105" s="16"/>
      <c r="B105" s="17">
        <v>315</v>
      </c>
      <c r="C105" s="12" t="s">
        <v>228</v>
      </c>
      <c r="D105" s="13">
        <v>121</v>
      </c>
      <c r="E105" s="13">
        <v>129</v>
      </c>
      <c r="F105" s="13">
        <v>88</v>
      </c>
      <c r="G105" s="14">
        <f t="shared" si="3"/>
        <v>74.067066666666662</v>
      </c>
      <c r="H105" s="15">
        <f t="shared" si="5"/>
        <v>23.513354497354495</v>
      </c>
    </row>
    <row r="106" spans="1:8" x14ac:dyDescent="0.25">
      <c r="A106" s="10" t="s">
        <v>99</v>
      </c>
      <c r="B106" s="11">
        <v>100</v>
      </c>
      <c r="C106" s="12" t="s">
        <v>229</v>
      </c>
      <c r="D106" s="13">
        <v>113</v>
      </c>
      <c r="E106" s="13">
        <v>40</v>
      </c>
      <c r="F106" s="13">
        <v>129</v>
      </c>
      <c r="G106" s="14">
        <f t="shared" si="3"/>
        <v>61.7956</v>
      </c>
      <c r="H106" s="15">
        <f t="shared" si="5"/>
        <v>61.795599999999993</v>
      </c>
    </row>
    <row r="107" spans="1:8" x14ac:dyDescent="0.25">
      <c r="A107" s="10" t="s">
        <v>100</v>
      </c>
      <c r="B107" s="11">
        <v>100</v>
      </c>
      <c r="C107" s="12" t="s">
        <v>230</v>
      </c>
      <c r="D107" s="13">
        <v>115</v>
      </c>
      <c r="E107" s="13">
        <v>124</v>
      </c>
      <c r="F107" s="13">
        <v>138</v>
      </c>
      <c r="G107" s="14">
        <f t="shared" si="3"/>
        <v>82.613266666666675</v>
      </c>
      <c r="H107" s="15">
        <f t="shared" si="5"/>
        <v>82.613266666666675</v>
      </c>
    </row>
    <row r="108" spans="1:8" x14ac:dyDescent="0.25">
      <c r="A108" s="10" t="s">
        <v>101</v>
      </c>
      <c r="B108" s="11">
        <v>250</v>
      </c>
      <c r="C108" s="12" t="s">
        <v>229</v>
      </c>
      <c r="D108" s="13">
        <v>68</v>
      </c>
      <c r="E108" s="13">
        <v>67</v>
      </c>
      <c r="F108" s="13">
        <v>50</v>
      </c>
      <c r="G108" s="14">
        <f t="shared" si="3"/>
        <v>40.539666666666669</v>
      </c>
      <c r="H108" s="15">
        <f t="shared" si="5"/>
        <v>16.215866666666667</v>
      </c>
    </row>
    <row r="109" spans="1:8" x14ac:dyDescent="0.25">
      <c r="A109" s="10" t="s">
        <v>102</v>
      </c>
      <c r="B109" s="11">
        <v>250</v>
      </c>
      <c r="C109" s="12" t="s">
        <v>229</v>
      </c>
      <c r="D109" s="13">
        <v>28</v>
      </c>
      <c r="E109" s="13">
        <v>36</v>
      </c>
      <c r="F109" s="13">
        <v>21</v>
      </c>
      <c r="G109" s="14">
        <f t="shared" si="3"/>
        <v>18.626333333333331</v>
      </c>
      <c r="H109" s="15">
        <f t="shared" si="5"/>
        <v>7.4505333333333326</v>
      </c>
    </row>
    <row r="110" spans="1:8" x14ac:dyDescent="0.25">
      <c r="A110" s="10" t="s">
        <v>103</v>
      </c>
      <c r="B110" s="11">
        <v>100</v>
      </c>
      <c r="C110" s="12" t="s">
        <v>231</v>
      </c>
      <c r="D110" s="13">
        <v>115</v>
      </c>
      <c r="E110" s="13">
        <v>115</v>
      </c>
      <c r="F110" s="13">
        <v>130</v>
      </c>
      <c r="G110" s="14">
        <f t="shared" si="3"/>
        <v>78.888000000000005</v>
      </c>
      <c r="H110" s="15">
        <f t="shared" si="5"/>
        <v>78.888000000000005</v>
      </c>
    </row>
    <row r="111" spans="1:8" x14ac:dyDescent="0.25">
      <c r="A111" s="10" t="s">
        <v>104</v>
      </c>
      <c r="B111" s="11">
        <v>400</v>
      </c>
      <c r="C111" s="12" t="s">
        <v>234</v>
      </c>
      <c r="D111" s="13">
        <v>134</v>
      </c>
      <c r="E111" s="13">
        <v>118</v>
      </c>
      <c r="F111" s="13">
        <v>83</v>
      </c>
      <c r="G111" s="14">
        <f t="shared" si="3"/>
        <v>73.409666666666666</v>
      </c>
      <c r="H111" s="15">
        <f t="shared" si="5"/>
        <v>18.352416666666667</v>
      </c>
    </row>
    <row r="112" spans="1:8" x14ac:dyDescent="0.25">
      <c r="A112" s="10" t="s">
        <v>301</v>
      </c>
      <c r="B112" s="11">
        <v>250</v>
      </c>
      <c r="C112" s="12" t="s">
        <v>232</v>
      </c>
      <c r="D112" s="13">
        <v>142</v>
      </c>
      <c r="E112" s="13">
        <v>87</v>
      </c>
      <c r="F112" s="13">
        <v>133</v>
      </c>
      <c r="G112" s="14">
        <f t="shared" si="3"/>
        <v>79.326266666666669</v>
      </c>
      <c r="H112" s="15">
        <f t="shared" si="5"/>
        <v>31.73050666666667</v>
      </c>
    </row>
    <row r="113" spans="1:8" x14ac:dyDescent="0.25">
      <c r="A113" s="10" t="s">
        <v>105</v>
      </c>
      <c r="B113" s="11">
        <v>160</v>
      </c>
      <c r="C113" s="12" t="s">
        <v>233</v>
      </c>
      <c r="D113" s="13">
        <v>68</v>
      </c>
      <c r="E113" s="13">
        <v>56</v>
      </c>
      <c r="F113" s="13">
        <v>94</v>
      </c>
      <c r="G113" s="14">
        <f t="shared" si="3"/>
        <v>47.77106666666667</v>
      </c>
      <c r="H113" s="15">
        <f t="shared" si="5"/>
        <v>29.856916666666667</v>
      </c>
    </row>
    <row r="114" spans="1:8" x14ac:dyDescent="0.25">
      <c r="A114" s="10" t="s">
        <v>106</v>
      </c>
      <c r="B114" s="11">
        <v>160</v>
      </c>
      <c r="C114" s="12" t="s">
        <v>231</v>
      </c>
      <c r="D114" s="13">
        <v>132</v>
      </c>
      <c r="E114" s="13">
        <v>74</v>
      </c>
      <c r="F114" s="13">
        <v>120</v>
      </c>
      <c r="G114" s="14">
        <f t="shared" si="3"/>
        <v>71.437466666666666</v>
      </c>
      <c r="H114" s="15">
        <f t="shared" si="5"/>
        <v>44.64841666666667</v>
      </c>
    </row>
    <row r="115" spans="1:8" x14ac:dyDescent="0.25">
      <c r="A115" s="10" t="s">
        <v>107</v>
      </c>
      <c r="B115" s="11">
        <v>250</v>
      </c>
      <c r="C115" s="12" t="s">
        <v>231</v>
      </c>
      <c r="D115" s="13">
        <v>111</v>
      </c>
      <c r="E115" s="13">
        <v>49</v>
      </c>
      <c r="F115" s="13">
        <v>75</v>
      </c>
      <c r="G115" s="14">
        <f t="shared" si="3"/>
        <v>51.496333333333332</v>
      </c>
      <c r="H115" s="15">
        <f t="shared" si="5"/>
        <v>20.598533333333332</v>
      </c>
    </row>
    <row r="116" spans="1:8" x14ac:dyDescent="0.25">
      <c r="A116" s="10" t="s">
        <v>277</v>
      </c>
      <c r="B116" s="11">
        <v>250</v>
      </c>
      <c r="C116" s="12" t="s">
        <v>231</v>
      </c>
      <c r="D116" s="13">
        <v>28</v>
      </c>
      <c r="E116" s="13">
        <v>32</v>
      </c>
      <c r="F116" s="13">
        <v>22</v>
      </c>
      <c r="G116" s="14">
        <f t="shared" si="3"/>
        <v>17.968933333333332</v>
      </c>
      <c r="H116" s="15">
        <f t="shared" si="5"/>
        <v>7.1875733333333329</v>
      </c>
    </row>
    <row r="117" spans="1:8" x14ac:dyDescent="0.25">
      <c r="A117" s="10" t="s">
        <v>108</v>
      </c>
      <c r="B117" s="11">
        <v>400</v>
      </c>
      <c r="C117" s="12" t="s">
        <v>10</v>
      </c>
      <c r="D117" s="13">
        <v>256</v>
      </c>
      <c r="E117" s="13">
        <v>127</v>
      </c>
      <c r="F117" s="13">
        <v>157</v>
      </c>
      <c r="G117" s="14">
        <f t="shared" si="3"/>
        <v>118.33200000000001</v>
      </c>
      <c r="H117" s="15">
        <f t="shared" si="5"/>
        <v>29.583000000000006</v>
      </c>
    </row>
    <row r="118" spans="1:8" x14ac:dyDescent="0.25">
      <c r="A118" s="10" t="s">
        <v>109</v>
      </c>
      <c r="B118" s="11">
        <v>160</v>
      </c>
      <c r="C118" s="12" t="s">
        <v>235</v>
      </c>
      <c r="D118" s="13">
        <v>45</v>
      </c>
      <c r="E118" s="13">
        <v>93</v>
      </c>
      <c r="F118" s="13">
        <v>66</v>
      </c>
      <c r="G118" s="14">
        <f t="shared" si="3"/>
        <v>44.703200000000002</v>
      </c>
      <c r="H118" s="15">
        <f t="shared" si="5"/>
        <v>27.939499999999999</v>
      </c>
    </row>
    <row r="119" spans="1:8" x14ac:dyDescent="0.25">
      <c r="A119" s="10" t="s">
        <v>110</v>
      </c>
      <c r="B119" s="11">
        <v>400</v>
      </c>
      <c r="C119" s="12" t="s">
        <v>231</v>
      </c>
      <c r="D119" s="13">
        <v>153</v>
      </c>
      <c r="E119" s="13">
        <v>162</v>
      </c>
      <c r="F119" s="13">
        <v>127</v>
      </c>
      <c r="G119" s="14">
        <f t="shared" si="3"/>
        <v>96.856933333333345</v>
      </c>
      <c r="H119" s="15">
        <f t="shared" si="5"/>
        <v>24.214233333333336</v>
      </c>
    </row>
    <row r="120" spans="1:8" x14ac:dyDescent="0.25">
      <c r="A120" s="10" t="s">
        <v>305</v>
      </c>
      <c r="B120" s="11">
        <v>250</v>
      </c>
      <c r="C120" s="12" t="s">
        <v>10</v>
      </c>
      <c r="D120" s="13">
        <v>124</v>
      </c>
      <c r="E120" s="13">
        <v>157</v>
      </c>
      <c r="F120" s="13">
        <v>76</v>
      </c>
      <c r="G120" s="14">
        <f t="shared" si="3"/>
        <v>78.230599999999995</v>
      </c>
      <c r="H120" s="15">
        <f t="shared" si="5"/>
        <v>31.29224</v>
      </c>
    </row>
    <row r="121" spans="1:8" x14ac:dyDescent="0.25">
      <c r="A121" s="10" t="s">
        <v>111</v>
      </c>
      <c r="B121" s="11">
        <v>250</v>
      </c>
      <c r="C121" s="12" t="s">
        <v>10</v>
      </c>
      <c r="D121" s="13">
        <v>143</v>
      </c>
      <c r="E121" s="13">
        <v>179</v>
      </c>
      <c r="F121" s="13">
        <v>113</v>
      </c>
      <c r="G121" s="14">
        <f t="shared" si="3"/>
        <v>95.323000000000008</v>
      </c>
      <c r="H121" s="15">
        <f t="shared" si="5"/>
        <v>38.129200000000004</v>
      </c>
    </row>
    <row r="122" spans="1:8" x14ac:dyDescent="0.25">
      <c r="A122" s="10" t="s">
        <v>112</v>
      </c>
      <c r="B122" s="11">
        <v>250</v>
      </c>
      <c r="C122" s="12" t="s">
        <v>10</v>
      </c>
      <c r="D122" s="13">
        <v>172</v>
      </c>
      <c r="E122" s="13">
        <v>175</v>
      </c>
      <c r="F122" s="13">
        <v>244</v>
      </c>
      <c r="G122" s="14">
        <f t="shared" si="3"/>
        <v>129.5078</v>
      </c>
      <c r="H122" s="15">
        <f t="shared" si="5"/>
        <v>51.80312</v>
      </c>
    </row>
    <row r="123" spans="1:8" x14ac:dyDescent="0.25">
      <c r="A123" s="10" t="s">
        <v>114</v>
      </c>
      <c r="B123" s="11">
        <v>250</v>
      </c>
      <c r="C123" s="12" t="s">
        <v>10</v>
      </c>
      <c r="D123" s="13">
        <v>10</v>
      </c>
      <c r="E123" s="13">
        <v>4</v>
      </c>
      <c r="F123" s="13">
        <v>0</v>
      </c>
      <c r="G123" s="14">
        <f t="shared" si="3"/>
        <v>3.0678666666666667</v>
      </c>
      <c r="H123" s="15">
        <f t="shared" si="5"/>
        <v>1.2271466666666666</v>
      </c>
    </row>
    <row r="124" spans="1:8" x14ac:dyDescent="0.25">
      <c r="A124" s="10" t="s">
        <v>113</v>
      </c>
      <c r="B124" s="11">
        <v>250</v>
      </c>
      <c r="C124" s="26" t="s">
        <v>236</v>
      </c>
      <c r="D124" s="13">
        <v>66</v>
      </c>
      <c r="E124" s="13">
        <v>48</v>
      </c>
      <c r="F124" s="13">
        <v>76</v>
      </c>
      <c r="G124" s="14">
        <f t="shared" si="3"/>
        <v>41.635333333333335</v>
      </c>
      <c r="H124" s="15">
        <f t="shared" si="5"/>
        <v>16.654133333333334</v>
      </c>
    </row>
    <row r="125" spans="1:8" x14ac:dyDescent="0.25">
      <c r="A125" s="16" t="s">
        <v>115</v>
      </c>
      <c r="B125" s="17">
        <v>630</v>
      </c>
      <c r="C125" s="12" t="s">
        <v>237</v>
      </c>
      <c r="D125" s="13">
        <v>89</v>
      </c>
      <c r="E125" s="13">
        <v>136</v>
      </c>
      <c r="F125" s="13">
        <v>101</v>
      </c>
      <c r="G125" s="14">
        <f t="shared" si="3"/>
        <v>71.437466666666666</v>
      </c>
      <c r="H125" s="15">
        <f t="shared" si="5"/>
        <v>11.339280423280423</v>
      </c>
    </row>
    <row r="126" spans="1:8" x14ac:dyDescent="0.25">
      <c r="A126" s="16"/>
      <c r="B126" s="17">
        <v>630</v>
      </c>
      <c r="C126" s="26" t="s">
        <v>213</v>
      </c>
      <c r="D126" s="13">
        <v>130</v>
      </c>
      <c r="E126" s="13">
        <v>142</v>
      </c>
      <c r="F126" s="13">
        <v>108</v>
      </c>
      <c r="G126" s="14">
        <f t="shared" ref="G126:G127" si="6">(D126+E126+F126)/3*0.38*1.73</f>
        <v>83.270666666666671</v>
      </c>
      <c r="H126" s="15">
        <f t="shared" si="5"/>
        <v>13.21756613756614</v>
      </c>
    </row>
    <row r="127" spans="1:8" x14ac:dyDescent="0.25">
      <c r="A127" s="16" t="s">
        <v>116</v>
      </c>
      <c r="B127" s="17">
        <v>630</v>
      </c>
      <c r="C127" s="12" t="s">
        <v>212</v>
      </c>
      <c r="D127" s="13">
        <v>98</v>
      </c>
      <c r="E127" s="13">
        <v>106</v>
      </c>
      <c r="F127" s="13">
        <v>108</v>
      </c>
      <c r="G127" s="14">
        <f t="shared" si="6"/>
        <v>68.369600000000005</v>
      </c>
      <c r="H127" s="15">
        <f t="shared" si="5"/>
        <v>10.85231746031746</v>
      </c>
    </row>
    <row r="128" spans="1:8" x14ac:dyDescent="0.25">
      <c r="A128" s="16"/>
      <c r="B128" s="17">
        <v>630</v>
      </c>
      <c r="C128" s="12" t="s">
        <v>93</v>
      </c>
      <c r="D128" s="13">
        <v>80</v>
      </c>
      <c r="E128" s="13">
        <v>66</v>
      </c>
      <c r="F128" s="13">
        <v>96</v>
      </c>
      <c r="G128" s="14">
        <f t="shared" ref="G128:G129" si="7">(D128+E128+F128)/3*0.38*1.73</f>
        <v>53.03026666666667</v>
      </c>
      <c r="H128" s="15">
        <f t="shared" si="5"/>
        <v>8.4175026455026458</v>
      </c>
    </row>
    <row r="129" spans="1:8" x14ac:dyDescent="0.25">
      <c r="A129" s="10" t="s">
        <v>117</v>
      </c>
      <c r="B129" s="11">
        <v>250</v>
      </c>
      <c r="C129" s="12" t="s">
        <v>10</v>
      </c>
      <c r="D129" s="13">
        <v>125</v>
      </c>
      <c r="E129" s="13">
        <v>154</v>
      </c>
      <c r="F129" s="13">
        <v>84</v>
      </c>
      <c r="G129" s="14">
        <f t="shared" si="7"/>
        <v>79.545400000000001</v>
      </c>
      <c r="H129" s="15">
        <f t="shared" si="5"/>
        <v>31.818160000000002</v>
      </c>
    </row>
    <row r="130" spans="1:8" x14ac:dyDescent="0.25">
      <c r="A130" s="10" t="s">
        <v>118</v>
      </c>
      <c r="B130" s="11">
        <v>250</v>
      </c>
      <c r="C130" s="12" t="s">
        <v>10</v>
      </c>
      <c r="D130" s="13">
        <v>391</v>
      </c>
      <c r="E130" s="13">
        <v>379</v>
      </c>
      <c r="F130" s="13">
        <v>251</v>
      </c>
      <c r="G130" s="14">
        <f t="shared" ref="G130:G188" si="8">(D130+E130+F130)/3*0.38*1.73</f>
        <v>223.73513333333329</v>
      </c>
      <c r="H130" s="15">
        <f t="shared" si="5"/>
        <v>89.494053333333326</v>
      </c>
    </row>
    <row r="131" spans="1:8" x14ac:dyDescent="0.25">
      <c r="A131" s="10" t="s">
        <v>119</v>
      </c>
      <c r="B131" s="11">
        <v>250</v>
      </c>
      <c r="C131" s="12" t="s">
        <v>10</v>
      </c>
      <c r="D131" s="13">
        <v>227</v>
      </c>
      <c r="E131" s="13">
        <v>222</v>
      </c>
      <c r="F131" s="13">
        <v>312</v>
      </c>
      <c r="G131" s="14">
        <f t="shared" si="8"/>
        <v>166.76046666666667</v>
      </c>
      <c r="H131" s="15">
        <f t="shared" si="5"/>
        <v>66.704186666666658</v>
      </c>
    </row>
    <row r="132" spans="1:8" x14ac:dyDescent="0.25">
      <c r="A132" s="10" t="s">
        <v>120</v>
      </c>
      <c r="B132" s="11">
        <v>400</v>
      </c>
      <c r="C132" s="12" t="s">
        <v>238</v>
      </c>
      <c r="D132" s="13">
        <v>200</v>
      </c>
      <c r="E132" s="13">
        <v>160</v>
      </c>
      <c r="F132" s="13">
        <v>266</v>
      </c>
      <c r="G132" s="14">
        <f t="shared" si="8"/>
        <v>137.17746666666667</v>
      </c>
      <c r="H132" s="15">
        <f t="shared" si="5"/>
        <v>34.294366666666669</v>
      </c>
    </row>
    <row r="133" spans="1:8" x14ac:dyDescent="0.25">
      <c r="A133" s="10" t="s">
        <v>121</v>
      </c>
      <c r="B133" s="11">
        <v>400</v>
      </c>
      <c r="C133" s="12" t="s">
        <v>239</v>
      </c>
      <c r="D133" s="13">
        <v>72</v>
      </c>
      <c r="E133" s="13">
        <v>126</v>
      </c>
      <c r="F133" s="13">
        <v>125</v>
      </c>
      <c r="G133" s="14">
        <f t="shared" si="8"/>
        <v>70.78006666666667</v>
      </c>
      <c r="H133" s="15">
        <f t="shared" ref="H133:H164" si="9">(G133/B133)*100</f>
        <v>17.695016666666668</v>
      </c>
    </row>
    <row r="134" spans="1:8" x14ac:dyDescent="0.25">
      <c r="A134" s="10" t="s">
        <v>306</v>
      </c>
      <c r="B134" s="11">
        <v>250</v>
      </c>
      <c r="C134" s="12" t="s">
        <v>10</v>
      </c>
      <c r="D134" s="13">
        <v>70</v>
      </c>
      <c r="E134" s="13">
        <v>47</v>
      </c>
      <c r="F134" s="13">
        <v>58</v>
      </c>
      <c r="G134" s="14">
        <f t="shared" si="8"/>
        <v>38.348333333333336</v>
      </c>
      <c r="H134" s="15">
        <f t="shared" si="9"/>
        <v>15.339333333333336</v>
      </c>
    </row>
    <row r="135" spans="1:8" x14ac:dyDescent="0.25">
      <c r="A135" s="10" t="s">
        <v>178</v>
      </c>
      <c r="B135" s="11">
        <v>250</v>
      </c>
      <c r="C135" s="12" t="s">
        <v>10</v>
      </c>
      <c r="D135" s="13">
        <v>158</v>
      </c>
      <c r="E135" s="13">
        <v>119</v>
      </c>
      <c r="F135" s="13">
        <v>128</v>
      </c>
      <c r="G135" s="14">
        <f t="shared" si="8"/>
        <v>88.748999999999995</v>
      </c>
      <c r="H135" s="15">
        <f t="shared" si="9"/>
        <v>35.499600000000001</v>
      </c>
    </row>
    <row r="136" spans="1:8" x14ac:dyDescent="0.25">
      <c r="A136" s="10" t="s">
        <v>122</v>
      </c>
      <c r="B136" s="11">
        <v>400</v>
      </c>
      <c r="C136" s="12" t="s">
        <v>240</v>
      </c>
      <c r="D136" s="13">
        <v>25</v>
      </c>
      <c r="E136" s="13">
        <v>73</v>
      </c>
      <c r="F136" s="13">
        <v>52</v>
      </c>
      <c r="G136" s="14">
        <f t="shared" si="8"/>
        <v>32.869999999999997</v>
      </c>
      <c r="H136" s="15">
        <f t="shared" si="9"/>
        <v>8.2174999999999994</v>
      </c>
    </row>
    <row r="137" spans="1:8" x14ac:dyDescent="0.25">
      <c r="A137" s="10" t="s">
        <v>123</v>
      </c>
      <c r="B137" s="11">
        <v>400</v>
      </c>
      <c r="C137" s="12" t="s">
        <v>93</v>
      </c>
      <c r="D137" s="13">
        <v>132</v>
      </c>
      <c r="E137" s="13">
        <v>98</v>
      </c>
      <c r="F137" s="13">
        <v>81</v>
      </c>
      <c r="G137" s="14">
        <f t="shared" si="8"/>
        <v>68.150466666666674</v>
      </c>
      <c r="H137" s="15">
        <f t="shared" si="9"/>
        <v>17.037616666666668</v>
      </c>
    </row>
    <row r="138" spans="1:8" x14ac:dyDescent="0.25">
      <c r="A138" s="10" t="s">
        <v>177</v>
      </c>
      <c r="B138" s="11">
        <v>250</v>
      </c>
      <c r="C138" s="12" t="s">
        <v>10</v>
      </c>
      <c r="D138" s="13">
        <v>18</v>
      </c>
      <c r="E138" s="13">
        <v>37</v>
      </c>
      <c r="F138" s="13">
        <v>68</v>
      </c>
      <c r="G138" s="14">
        <f t="shared" si="8"/>
        <v>26.953399999999998</v>
      </c>
      <c r="H138" s="15">
        <f t="shared" si="9"/>
        <v>10.781359999999999</v>
      </c>
    </row>
    <row r="139" spans="1:8" x14ac:dyDescent="0.25">
      <c r="A139" s="10" t="s">
        <v>299</v>
      </c>
      <c r="B139" s="11">
        <v>250</v>
      </c>
      <c r="C139" s="12" t="s">
        <v>10</v>
      </c>
      <c r="D139" s="13">
        <v>83</v>
      </c>
      <c r="E139" s="13">
        <v>45</v>
      </c>
      <c r="F139" s="13">
        <v>30</v>
      </c>
      <c r="G139" s="14">
        <f t="shared" si="8"/>
        <v>34.623066666666666</v>
      </c>
      <c r="H139" s="15">
        <f t="shared" si="9"/>
        <v>13.849226666666667</v>
      </c>
    </row>
    <row r="140" spans="1:8" ht="15" customHeight="1" x14ac:dyDescent="0.25">
      <c r="A140" s="10" t="s">
        <v>298</v>
      </c>
      <c r="B140" s="11">
        <v>250</v>
      </c>
      <c r="C140" s="12" t="s">
        <v>10</v>
      </c>
      <c r="D140" s="13">
        <v>48</v>
      </c>
      <c r="E140" s="13">
        <v>57</v>
      </c>
      <c r="F140" s="13">
        <v>42</v>
      </c>
      <c r="G140" s="14">
        <f t="shared" si="8"/>
        <v>32.212600000000002</v>
      </c>
      <c r="H140" s="15">
        <f t="shared" si="9"/>
        <v>12.88504</v>
      </c>
    </row>
    <row r="141" spans="1:8" x14ac:dyDescent="0.25">
      <c r="A141" s="10" t="s">
        <v>124</v>
      </c>
      <c r="B141" s="11">
        <v>250</v>
      </c>
      <c r="C141" s="12" t="s">
        <v>241</v>
      </c>
      <c r="D141" s="13">
        <v>23</v>
      </c>
      <c r="E141" s="13">
        <v>23</v>
      </c>
      <c r="F141" s="13">
        <v>29</v>
      </c>
      <c r="G141" s="14">
        <f t="shared" si="8"/>
        <v>16.434999999999999</v>
      </c>
      <c r="H141" s="15">
        <f t="shared" si="9"/>
        <v>6.573999999999999</v>
      </c>
    </row>
    <row r="142" spans="1:8" x14ac:dyDescent="0.25">
      <c r="A142" s="10" t="s">
        <v>125</v>
      </c>
      <c r="B142" s="11">
        <v>63</v>
      </c>
      <c r="C142" s="12" t="s">
        <v>300</v>
      </c>
      <c r="D142" s="13">
        <v>33</v>
      </c>
      <c r="E142" s="13">
        <v>32</v>
      </c>
      <c r="F142" s="13">
        <v>25</v>
      </c>
      <c r="G142" s="14">
        <f t="shared" si="8"/>
        <v>19.722000000000001</v>
      </c>
      <c r="H142" s="15">
        <f t="shared" si="9"/>
        <v>31.304761904761907</v>
      </c>
    </row>
    <row r="143" spans="1:8" s="28" customFormat="1" x14ac:dyDescent="0.25">
      <c r="A143" s="35" t="s">
        <v>280</v>
      </c>
      <c r="B143" s="36">
        <v>250</v>
      </c>
      <c r="C143" s="32" t="s">
        <v>281</v>
      </c>
      <c r="D143" s="24">
        <v>30</v>
      </c>
      <c r="E143" s="24">
        <v>89</v>
      </c>
      <c r="F143" s="24">
        <v>33</v>
      </c>
      <c r="G143" s="25">
        <f t="shared" si="8"/>
        <v>33.308266666666668</v>
      </c>
      <c r="H143" s="15">
        <f t="shared" si="9"/>
        <v>13.323306666666667</v>
      </c>
    </row>
    <row r="144" spans="1:8" x14ac:dyDescent="0.25">
      <c r="A144" s="10" t="s">
        <v>126</v>
      </c>
      <c r="B144" s="11">
        <v>63</v>
      </c>
      <c r="C144" s="12" t="s">
        <v>231</v>
      </c>
      <c r="D144" s="13">
        <v>5</v>
      </c>
      <c r="E144" s="13">
        <v>4</v>
      </c>
      <c r="F144" s="13">
        <v>1</v>
      </c>
      <c r="G144" s="14">
        <f t="shared" si="8"/>
        <v>2.1913333333333336</v>
      </c>
      <c r="H144" s="15">
        <f t="shared" si="9"/>
        <v>3.4783068783068782</v>
      </c>
    </row>
    <row r="145" spans="1:15" x14ac:dyDescent="0.25">
      <c r="A145" s="10" t="s">
        <v>307</v>
      </c>
      <c r="B145" s="11">
        <v>250</v>
      </c>
      <c r="C145" s="12" t="s">
        <v>242</v>
      </c>
      <c r="D145" s="13">
        <v>100</v>
      </c>
      <c r="E145" s="13">
        <v>91</v>
      </c>
      <c r="F145" s="13">
        <v>92</v>
      </c>
      <c r="G145" s="14">
        <f t="shared" si="8"/>
        <v>62.014733333333325</v>
      </c>
      <c r="H145" s="15">
        <f t="shared" si="9"/>
        <v>24.80589333333333</v>
      </c>
    </row>
    <row r="146" spans="1:15" x14ac:dyDescent="0.25">
      <c r="A146" s="10" t="s">
        <v>127</v>
      </c>
      <c r="B146" s="11">
        <v>250</v>
      </c>
      <c r="C146" s="12" t="s">
        <v>231</v>
      </c>
      <c r="D146" s="13">
        <v>135</v>
      </c>
      <c r="E146" s="13">
        <v>110</v>
      </c>
      <c r="F146" s="13">
        <v>109</v>
      </c>
      <c r="G146" s="14">
        <f t="shared" si="8"/>
        <v>77.5732</v>
      </c>
      <c r="H146" s="15">
        <f t="shared" si="9"/>
        <v>31.029279999999996</v>
      </c>
    </row>
    <row r="147" spans="1:15" x14ac:dyDescent="0.25">
      <c r="A147" s="35" t="s">
        <v>128</v>
      </c>
      <c r="B147" s="36">
        <v>100</v>
      </c>
      <c r="C147" s="32" t="s">
        <v>316</v>
      </c>
      <c r="D147" s="24">
        <v>37</v>
      </c>
      <c r="E147" s="24">
        <v>14</v>
      </c>
      <c r="F147" s="24">
        <v>15</v>
      </c>
      <c r="G147" s="25">
        <f t="shared" si="8"/>
        <v>14.4628</v>
      </c>
      <c r="H147" s="15">
        <f t="shared" si="9"/>
        <v>14.462800000000001</v>
      </c>
    </row>
    <row r="148" spans="1:15" x14ac:dyDescent="0.25">
      <c r="A148" s="10" t="s">
        <v>129</v>
      </c>
      <c r="B148" s="11">
        <v>250</v>
      </c>
      <c r="C148" s="12" t="s">
        <v>278</v>
      </c>
      <c r="D148" s="13">
        <v>100</v>
      </c>
      <c r="E148" s="13">
        <v>91</v>
      </c>
      <c r="F148" s="13">
        <v>92</v>
      </c>
      <c r="G148" s="14">
        <f t="shared" si="8"/>
        <v>62.014733333333325</v>
      </c>
      <c r="H148" s="15">
        <f t="shared" si="9"/>
        <v>24.80589333333333</v>
      </c>
    </row>
    <row r="149" spans="1:15" x14ac:dyDescent="0.25">
      <c r="A149" s="10" t="s">
        <v>130</v>
      </c>
      <c r="B149" s="11">
        <v>160</v>
      </c>
      <c r="C149" s="12" t="s">
        <v>279</v>
      </c>
      <c r="D149" s="13">
        <v>30</v>
      </c>
      <c r="E149" s="13">
        <v>34</v>
      </c>
      <c r="F149" s="13">
        <v>26</v>
      </c>
      <c r="G149" s="14">
        <f t="shared" si="8"/>
        <v>19.722000000000001</v>
      </c>
      <c r="H149" s="15">
        <f t="shared" si="9"/>
        <v>12.326250000000002</v>
      </c>
    </row>
    <row r="150" spans="1:15" x14ac:dyDescent="0.25">
      <c r="A150" s="35" t="s">
        <v>131</v>
      </c>
      <c r="B150" s="36">
        <v>250</v>
      </c>
      <c r="C150" s="32" t="s">
        <v>254</v>
      </c>
      <c r="D150" s="24">
        <v>3</v>
      </c>
      <c r="E150" s="24">
        <v>3</v>
      </c>
      <c r="F150" s="24">
        <v>3</v>
      </c>
      <c r="G150" s="25">
        <f t="shared" si="8"/>
        <v>1.9722000000000002</v>
      </c>
      <c r="H150" s="15"/>
    </row>
    <row r="151" spans="1:15" x14ac:dyDescent="0.25">
      <c r="A151" s="35" t="s">
        <v>132</v>
      </c>
      <c r="B151" s="36">
        <v>250</v>
      </c>
      <c r="C151" s="32" t="s">
        <v>317</v>
      </c>
      <c r="D151" s="24">
        <v>1</v>
      </c>
      <c r="E151" s="24">
        <v>0</v>
      </c>
      <c r="F151" s="24">
        <v>0</v>
      </c>
      <c r="G151" s="25">
        <f t="shared" si="8"/>
        <v>0.21913333333333329</v>
      </c>
      <c r="H151" s="15">
        <f t="shared" ref="H151:H196" si="10">(G151/B151)*100</f>
        <v>8.7653333333333319E-2</v>
      </c>
    </row>
    <row r="152" spans="1:15" x14ac:dyDescent="0.25">
      <c r="A152" s="37" t="s">
        <v>133</v>
      </c>
      <c r="B152" s="38">
        <v>160</v>
      </c>
      <c r="C152" s="26" t="s">
        <v>290</v>
      </c>
      <c r="D152" s="39">
        <v>16</v>
      </c>
      <c r="E152" s="39">
        <v>16</v>
      </c>
      <c r="F152" s="39">
        <v>12</v>
      </c>
      <c r="G152" s="40">
        <f t="shared" si="8"/>
        <v>9.641866666666667</v>
      </c>
      <c r="H152" s="40">
        <f t="shared" si="10"/>
        <v>6.0261666666666676</v>
      </c>
    </row>
    <row r="153" spans="1:15" x14ac:dyDescent="0.25">
      <c r="A153" s="35" t="s">
        <v>134</v>
      </c>
      <c r="B153" s="36">
        <v>63</v>
      </c>
      <c r="C153" s="32" t="s">
        <v>289</v>
      </c>
      <c r="D153" s="24"/>
      <c r="E153" s="24"/>
      <c r="F153" s="24"/>
      <c r="G153" s="25">
        <f t="shared" si="8"/>
        <v>0</v>
      </c>
      <c r="H153" s="15">
        <f t="shared" si="10"/>
        <v>0</v>
      </c>
      <c r="O153" s="28"/>
    </row>
    <row r="154" spans="1:15" x14ac:dyDescent="0.25">
      <c r="A154" s="35" t="s">
        <v>308</v>
      </c>
      <c r="B154" s="36">
        <v>100</v>
      </c>
      <c r="C154" s="32" t="s">
        <v>245</v>
      </c>
      <c r="D154" s="24">
        <v>56</v>
      </c>
      <c r="E154" s="24">
        <v>44</v>
      </c>
      <c r="F154" s="24">
        <v>22</v>
      </c>
      <c r="G154" s="25">
        <f t="shared" si="8"/>
        <v>26.734266666666667</v>
      </c>
      <c r="H154" s="15">
        <f t="shared" si="10"/>
        <v>26.734266666666667</v>
      </c>
    </row>
    <row r="155" spans="1:15" x14ac:dyDescent="0.25">
      <c r="A155" s="35" t="s">
        <v>135</v>
      </c>
      <c r="B155" s="36">
        <v>63</v>
      </c>
      <c r="C155" s="32" t="s">
        <v>291</v>
      </c>
      <c r="D155" s="24">
        <v>16</v>
      </c>
      <c r="E155" s="24">
        <v>8</v>
      </c>
      <c r="F155" s="24">
        <v>1</v>
      </c>
      <c r="G155" s="25">
        <f t="shared" si="8"/>
        <v>5.4783333333333335</v>
      </c>
      <c r="H155" s="15">
        <f t="shared" si="10"/>
        <v>8.6957671957671963</v>
      </c>
    </row>
    <row r="156" spans="1:15" x14ac:dyDescent="0.25">
      <c r="A156" s="35" t="s">
        <v>136</v>
      </c>
      <c r="B156" s="36">
        <v>250</v>
      </c>
      <c r="C156" s="32" t="s">
        <v>292</v>
      </c>
      <c r="D156" s="24">
        <v>1</v>
      </c>
      <c r="E156" s="24">
        <v>1</v>
      </c>
      <c r="F156" s="24">
        <v>1</v>
      </c>
      <c r="G156" s="25">
        <f t="shared" si="8"/>
        <v>0.65739999999999998</v>
      </c>
      <c r="H156" s="15">
        <f t="shared" si="10"/>
        <v>0.26295999999999997</v>
      </c>
    </row>
    <row r="157" spans="1:15" x14ac:dyDescent="0.25">
      <c r="A157" s="35" t="s">
        <v>137</v>
      </c>
      <c r="B157" s="36">
        <v>160</v>
      </c>
      <c r="C157" s="32" t="s">
        <v>297</v>
      </c>
      <c r="D157" s="24">
        <v>12</v>
      </c>
      <c r="E157" s="24">
        <v>15</v>
      </c>
      <c r="F157" s="24">
        <v>18</v>
      </c>
      <c r="G157" s="25">
        <f t="shared" si="8"/>
        <v>9.8610000000000007</v>
      </c>
      <c r="H157" s="15">
        <f t="shared" si="10"/>
        <v>6.1631250000000009</v>
      </c>
    </row>
    <row r="158" spans="1:15" x14ac:dyDescent="0.25">
      <c r="A158" s="35" t="s">
        <v>138</v>
      </c>
      <c r="B158" s="36">
        <v>250</v>
      </c>
      <c r="C158" s="32" t="s">
        <v>293</v>
      </c>
      <c r="D158" s="33">
        <v>0</v>
      </c>
      <c r="E158" s="33">
        <v>0</v>
      </c>
      <c r="F158" s="33">
        <v>0</v>
      </c>
      <c r="G158" s="15">
        <f t="shared" si="8"/>
        <v>0</v>
      </c>
      <c r="H158" s="15">
        <f t="shared" si="10"/>
        <v>0</v>
      </c>
    </row>
    <row r="159" spans="1:15" x14ac:dyDescent="0.25">
      <c r="A159" s="35" t="s">
        <v>139</v>
      </c>
      <c r="B159" s="36">
        <v>250</v>
      </c>
      <c r="C159" s="32" t="s">
        <v>296</v>
      </c>
      <c r="D159" s="33">
        <v>1</v>
      </c>
      <c r="E159" s="33">
        <v>0</v>
      </c>
      <c r="F159" s="33">
        <v>0</v>
      </c>
      <c r="G159" s="15">
        <f t="shared" si="8"/>
        <v>0.21913333333333329</v>
      </c>
      <c r="H159" s="15">
        <f t="shared" si="10"/>
        <v>8.7653333333333319E-2</v>
      </c>
    </row>
    <row r="160" spans="1:15" x14ac:dyDescent="0.25">
      <c r="A160" s="35" t="s">
        <v>140</v>
      </c>
      <c r="B160" s="36">
        <v>60</v>
      </c>
      <c r="C160" s="32" t="s">
        <v>294</v>
      </c>
      <c r="D160" s="33"/>
      <c r="E160" s="33"/>
      <c r="F160" s="33"/>
      <c r="G160" s="15">
        <f t="shared" si="8"/>
        <v>0</v>
      </c>
      <c r="H160" s="15">
        <f t="shared" si="10"/>
        <v>0</v>
      </c>
    </row>
    <row r="161" spans="1:8" x14ac:dyDescent="0.25">
      <c r="A161" s="35" t="s">
        <v>141</v>
      </c>
      <c r="B161" s="36">
        <v>400</v>
      </c>
      <c r="C161" s="32" t="s">
        <v>246</v>
      </c>
      <c r="D161" s="33">
        <v>16</v>
      </c>
      <c r="E161" s="33">
        <v>8</v>
      </c>
      <c r="F161" s="33">
        <v>17</v>
      </c>
      <c r="G161" s="15">
        <f t="shared" si="8"/>
        <v>8.9844666666666662</v>
      </c>
      <c r="H161" s="15">
        <f t="shared" si="10"/>
        <v>2.2461166666666665</v>
      </c>
    </row>
    <row r="162" spans="1:8" x14ac:dyDescent="0.25">
      <c r="A162" s="35" t="s">
        <v>142</v>
      </c>
      <c r="B162" s="36">
        <v>250</v>
      </c>
      <c r="C162" s="32" t="s">
        <v>295</v>
      </c>
      <c r="D162" s="33">
        <v>12</v>
      </c>
      <c r="E162" s="33">
        <v>1</v>
      </c>
      <c r="F162" s="33">
        <v>1</v>
      </c>
      <c r="G162" s="15">
        <f t="shared" si="8"/>
        <v>3.0678666666666667</v>
      </c>
      <c r="H162" s="15">
        <f t="shared" si="10"/>
        <v>1.2271466666666666</v>
      </c>
    </row>
    <row r="163" spans="1:8" x14ac:dyDescent="0.25">
      <c r="A163" s="35" t="s">
        <v>143</v>
      </c>
      <c r="B163" s="36">
        <v>160</v>
      </c>
      <c r="C163" s="32" t="s">
        <v>247</v>
      </c>
      <c r="D163" s="33">
        <v>21</v>
      </c>
      <c r="E163" s="33">
        <v>11</v>
      </c>
      <c r="F163" s="33">
        <v>15</v>
      </c>
      <c r="G163" s="15">
        <f t="shared" si="8"/>
        <v>10.299266666666666</v>
      </c>
      <c r="H163" s="15">
        <f t="shared" si="10"/>
        <v>6.4370416666666666</v>
      </c>
    </row>
    <row r="164" spans="1:8" x14ac:dyDescent="0.25">
      <c r="A164" s="35" t="s">
        <v>144</v>
      </c>
      <c r="B164" s="36">
        <v>63</v>
      </c>
      <c r="C164" s="32" t="s">
        <v>248</v>
      </c>
      <c r="D164" s="33">
        <v>8</v>
      </c>
      <c r="E164" s="33">
        <v>10</v>
      </c>
      <c r="F164" s="33">
        <v>14</v>
      </c>
      <c r="G164" s="15">
        <f t="shared" si="8"/>
        <v>7.0122666666666653</v>
      </c>
      <c r="H164" s="15">
        <f t="shared" si="10"/>
        <v>11.130582010582009</v>
      </c>
    </row>
    <row r="165" spans="1:8" s="28" customFormat="1" x14ac:dyDescent="0.25">
      <c r="A165" s="35" t="s">
        <v>145</v>
      </c>
      <c r="B165" s="36">
        <v>160</v>
      </c>
      <c r="C165" s="32" t="s">
        <v>244</v>
      </c>
      <c r="D165" s="33">
        <v>7</v>
      </c>
      <c r="E165" s="33">
        <v>7</v>
      </c>
      <c r="F165" s="33">
        <v>9</v>
      </c>
      <c r="G165" s="15">
        <f t="shared" si="8"/>
        <v>5.0400666666666671</v>
      </c>
      <c r="H165" s="15">
        <f t="shared" si="10"/>
        <v>3.1500416666666671</v>
      </c>
    </row>
    <row r="166" spans="1:8" x14ac:dyDescent="0.25">
      <c r="A166" s="35" t="s">
        <v>146</v>
      </c>
      <c r="B166" s="36">
        <v>100</v>
      </c>
      <c r="C166" s="32" t="s">
        <v>10</v>
      </c>
      <c r="D166" s="33">
        <v>35</v>
      </c>
      <c r="E166" s="33">
        <v>36</v>
      </c>
      <c r="F166" s="33">
        <v>38</v>
      </c>
      <c r="G166" s="15">
        <f t="shared" si="8"/>
        <v>23.885533333333335</v>
      </c>
      <c r="H166" s="15">
        <f t="shared" si="10"/>
        <v>23.885533333333335</v>
      </c>
    </row>
    <row r="167" spans="1:8" x14ac:dyDescent="0.25">
      <c r="A167" s="35" t="s">
        <v>243</v>
      </c>
      <c r="B167" s="36">
        <v>100</v>
      </c>
      <c r="C167" s="32" t="s">
        <v>249</v>
      </c>
      <c r="D167" s="33">
        <v>20</v>
      </c>
      <c r="E167" s="33">
        <v>19</v>
      </c>
      <c r="F167" s="33">
        <v>21</v>
      </c>
      <c r="G167" s="15">
        <f t="shared" si="8"/>
        <v>13.148</v>
      </c>
      <c r="H167" s="15">
        <f t="shared" si="10"/>
        <v>13.147999999999998</v>
      </c>
    </row>
    <row r="168" spans="1:8" x14ac:dyDescent="0.25">
      <c r="A168" s="35" t="s">
        <v>147</v>
      </c>
      <c r="B168" s="36">
        <v>250</v>
      </c>
      <c r="C168" s="32" t="s">
        <v>324</v>
      </c>
      <c r="D168" s="33" t="s">
        <v>324</v>
      </c>
      <c r="E168" s="33" t="s">
        <v>324</v>
      </c>
      <c r="F168" s="33" t="s">
        <v>324</v>
      </c>
      <c r="G168" s="15">
        <v>0</v>
      </c>
      <c r="H168" s="15">
        <v>0</v>
      </c>
    </row>
    <row r="169" spans="1:8" x14ac:dyDescent="0.25">
      <c r="A169" s="35" t="s">
        <v>148</v>
      </c>
      <c r="B169" s="36">
        <v>100</v>
      </c>
      <c r="C169" s="32" t="s">
        <v>93</v>
      </c>
      <c r="D169" s="33">
        <v>50</v>
      </c>
      <c r="E169" s="33">
        <v>46</v>
      </c>
      <c r="F169" s="33">
        <v>58</v>
      </c>
      <c r="G169" s="15">
        <f t="shared" si="8"/>
        <v>33.746533333333332</v>
      </c>
      <c r="H169" s="15">
        <f t="shared" si="10"/>
        <v>33.746533333333332</v>
      </c>
    </row>
    <row r="170" spans="1:8" x14ac:dyDescent="0.25">
      <c r="A170" s="35" t="s">
        <v>149</v>
      </c>
      <c r="B170" s="36">
        <v>250</v>
      </c>
      <c r="C170" s="32" t="s">
        <v>250</v>
      </c>
      <c r="D170" s="33">
        <v>126</v>
      </c>
      <c r="E170" s="33">
        <v>61</v>
      </c>
      <c r="F170" s="33">
        <v>97</v>
      </c>
      <c r="G170" s="15">
        <f t="shared" si="8"/>
        <v>62.233866666666671</v>
      </c>
      <c r="H170" s="15">
        <f t="shared" si="10"/>
        <v>24.893546666666669</v>
      </c>
    </row>
    <row r="171" spans="1:8" x14ac:dyDescent="0.25">
      <c r="A171" s="35" t="s">
        <v>150</v>
      </c>
      <c r="B171" s="36">
        <v>160</v>
      </c>
      <c r="C171" s="32" t="s">
        <v>231</v>
      </c>
      <c r="D171" s="33">
        <v>55</v>
      </c>
      <c r="E171" s="33">
        <v>15</v>
      </c>
      <c r="F171" s="33">
        <v>18</v>
      </c>
      <c r="G171" s="15">
        <f t="shared" si="8"/>
        <v>19.283733333333334</v>
      </c>
      <c r="H171" s="15">
        <f t="shared" si="10"/>
        <v>12.052333333333335</v>
      </c>
    </row>
    <row r="172" spans="1:8" x14ac:dyDescent="0.25">
      <c r="A172" s="35" t="s">
        <v>151</v>
      </c>
      <c r="B172" s="36">
        <v>160</v>
      </c>
      <c r="C172" s="32" t="s">
        <v>251</v>
      </c>
      <c r="D172" s="33">
        <v>21</v>
      </c>
      <c r="E172" s="33">
        <v>28</v>
      </c>
      <c r="F172" s="33">
        <v>21</v>
      </c>
      <c r="G172" s="15">
        <f t="shared" si="8"/>
        <v>15.339333333333334</v>
      </c>
      <c r="H172" s="15">
        <f t="shared" si="10"/>
        <v>9.5870833333333341</v>
      </c>
    </row>
    <row r="173" spans="1:8" x14ac:dyDescent="0.25">
      <c r="A173" s="35" t="s">
        <v>152</v>
      </c>
      <c r="B173" s="36">
        <v>160</v>
      </c>
      <c r="C173" s="32" t="s">
        <v>325</v>
      </c>
      <c r="D173" s="33"/>
      <c r="E173" s="33"/>
      <c r="F173" s="33"/>
      <c r="G173" s="15">
        <f t="shared" si="8"/>
        <v>0</v>
      </c>
      <c r="H173" s="15">
        <f t="shared" si="10"/>
        <v>0</v>
      </c>
    </row>
    <row r="174" spans="1:8" x14ac:dyDescent="0.25">
      <c r="A174" s="35" t="s">
        <v>153</v>
      </c>
      <c r="B174" s="36">
        <v>160</v>
      </c>
      <c r="C174" s="32" t="s">
        <v>257</v>
      </c>
      <c r="D174" s="33"/>
      <c r="E174" s="33"/>
      <c r="F174" s="33"/>
      <c r="G174" s="15">
        <f t="shared" si="8"/>
        <v>0</v>
      </c>
      <c r="H174" s="15">
        <f t="shared" si="10"/>
        <v>0</v>
      </c>
    </row>
    <row r="175" spans="1:8" x14ac:dyDescent="0.25">
      <c r="A175" s="35" t="s">
        <v>154</v>
      </c>
      <c r="B175" s="36">
        <v>250</v>
      </c>
      <c r="C175" s="32" t="s">
        <v>10</v>
      </c>
      <c r="D175" s="33">
        <v>26</v>
      </c>
      <c r="E175" s="33">
        <v>14</v>
      </c>
      <c r="F175" s="33">
        <v>4</v>
      </c>
      <c r="G175" s="15">
        <f t="shared" si="8"/>
        <v>9.641866666666667</v>
      </c>
      <c r="H175" s="15">
        <f t="shared" si="10"/>
        <v>3.856746666666667</v>
      </c>
    </row>
    <row r="176" spans="1:8" x14ac:dyDescent="0.25">
      <c r="A176" s="35" t="s">
        <v>155</v>
      </c>
      <c r="B176" s="36">
        <v>400</v>
      </c>
      <c r="C176" s="32" t="s">
        <v>10</v>
      </c>
      <c r="D176" s="33">
        <v>70</v>
      </c>
      <c r="E176" s="33">
        <v>81</v>
      </c>
      <c r="F176" s="33">
        <v>29</v>
      </c>
      <c r="G176" s="15">
        <f t="shared" si="8"/>
        <v>39.444000000000003</v>
      </c>
      <c r="H176" s="15">
        <f t="shared" si="10"/>
        <v>9.8610000000000007</v>
      </c>
    </row>
    <row r="177" spans="1:8" x14ac:dyDescent="0.25">
      <c r="A177" s="35" t="s">
        <v>156</v>
      </c>
      <c r="B177" s="36">
        <v>160</v>
      </c>
      <c r="C177" s="32" t="s">
        <v>88</v>
      </c>
      <c r="D177" s="33">
        <v>15</v>
      </c>
      <c r="E177" s="33">
        <v>5</v>
      </c>
      <c r="F177" s="33">
        <v>14</v>
      </c>
      <c r="G177" s="15">
        <f t="shared" si="8"/>
        <v>7.4505333333333335</v>
      </c>
      <c r="H177" s="15">
        <f t="shared" si="10"/>
        <v>4.6565833333333337</v>
      </c>
    </row>
    <row r="178" spans="1:8" x14ac:dyDescent="0.25">
      <c r="A178" s="35" t="s">
        <v>157</v>
      </c>
      <c r="B178" s="36">
        <v>160</v>
      </c>
      <c r="C178" s="32" t="s">
        <v>252</v>
      </c>
      <c r="D178" s="33">
        <v>12</v>
      </c>
      <c r="E178" s="33">
        <v>12</v>
      </c>
      <c r="F178" s="33">
        <v>11</v>
      </c>
      <c r="G178" s="15">
        <f t="shared" si="8"/>
        <v>7.6696666666666671</v>
      </c>
      <c r="H178" s="15">
        <f t="shared" si="10"/>
        <v>4.793541666666667</v>
      </c>
    </row>
    <row r="179" spans="1:8" x14ac:dyDescent="0.25">
      <c r="A179" s="35" t="s">
        <v>158</v>
      </c>
      <c r="B179" s="36">
        <v>160</v>
      </c>
      <c r="C179" s="32" t="s">
        <v>88</v>
      </c>
      <c r="D179" s="33">
        <v>11</v>
      </c>
      <c r="E179" s="33">
        <v>11</v>
      </c>
      <c r="F179" s="33">
        <v>14</v>
      </c>
      <c r="G179" s="15">
        <f t="shared" si="8"/>
        <v>7.8888000000000007</v>
      </c>
      <c r="H179" s="15">
        <f t="shared" si="10"/>
        <v>4.9305000000000003</v>
      </c>
    </row>
    <row r="180" spans="1:8" s="28" customFormat="1" x14ac:dyDescent="0.25">
      <c r="A180" s="35" t="s">
        <v>159</v>
      </c>
      <c r="B180" s="36">
        <v>160</v>
      </c>
      <c r="C180" s="32" t="s">
        <v>88</v>
      </c>
      <c r="D180" s="33">
        <v>85</v>
      </c>
      <c r="E180" s="33">
        <v>62</v>
      </c>
      <c r="F180" s="33">
        <v>49</v>
      </c>
      <c r="G180" s="15">
        <f t="shared" si="8"/>
        <v>42.950133333333326</v>
      </c>
      <c r="H180" s="15">
        <f t="shared" si="10"/>
        <v>26.843833333333329</v>
      </c>
    </row>
    <row r="181" spans="1:8" x14ac:dyDescent="0.25">
      <c r="A181" s="35" t="s">
        <v>160</v>
      </c>
      <c r="B181" s="36">
        <v>160</v>
      </c>
      <c r="C181" s="32" t="s">
        <v>231</v>
      </c>
      <c r="D181" s="33">
        <v>30</v>
      </c>
      <c r="E181" s="33">
        <v>15</v>
      </c>
      <c r="F181" s="33">
        <v>40</v>
      </c>
      <c r="G181" s="15">
        <f t="shared" si="8"/>
        <v>18.626333333333331</v>
      </c>
      <c r="H181" s="15">
        <f t="shared" si="10"/>
        <v>11.641458333333333</v>
      </c>
    </row>
    <row r="182" spans="1:8" x14ac:dyDescent="0.25">
      <c r="A182" s="35" t="s">
        <v>161</v>
      </c>
      <c r="B182" s="36">
        <v>160</v>
      </c>
      <c r="C182" s="32" t="s">
        <v>10</v>
      </c>
      <c r="D182" s="33">
        <v>40</v>
      </c>
      <c r="E182" s="33">
        <v>28</v>
      </c>
      <c r="F182" s="33">
        <v>34</v>
      </c>
      <c r="G182" s="15">
        <f t="shared" si="8"/>
        <v>22.351600000000001</v>
      </c>
      <c r="H182" s="15">
        <f t="shared" si="10"/>
        <v>13.969749999999999</v>
      </c>
    </row>
    <row r="183" spans="1:8" s="28" customFormat="1" x14ac:dyDescent="0.25">
      <c r="A183" s="35" t="s">
        <v>162</v>
      </c>
      <c r="B183" s="36">
        <v>250</v>
      </c>
      <c r="C183" s="32" t="s">
        <v>311</v>
      </c>
      <c r="D183" s="33">
        <v>286</v>
      </c>
      <c r="E183" s="33">
        <v>241</v>
      </c>
      <c r="F183" s="33">
        <v>160</v>
      </c>
      <c r="G183" s="15">
        <f t="shared" si="8"/>
        <v>150.5446</v>
      </c>
      <c r="H183" s="15">
        <f t="shared" si="10"/>
        <v>60.217840000000002</v>
      </c>
    </row>
    <row r="184" spans="1:8" x14ac:dyDescent="0.25">
      <c r="A184" s="35" t="s">
        <v>163</v>
      </c>
      <c r="B184" s="36">
        <v>100</v>
      </c>
      <c r="C184" s="32" t="s">
        <v>244</v>
      </c>
      <c r="D184" s="33">
        <v>20</v>
      </c>
      <c r="E184" s="33">
        <v>15</v>
      </c>
      <c r="F184" s="33">
        <v>18</v>
      </c>
      <c r="G184" s="15">
        <f t="shared" si="8"/>
        <v>11.614066666666668</v>
      </c>
      <c r="H184" s="15">
        <f t="shared" si="10"/>
        <v>11.614066666666668</v>
      </c>
    </row>
    <row r="185" spans="1:8" x14ac:dyDescent="0.25">
      <c r="A185" s="35" t="s">
        <v>164</v>
      </c>
      <c r="B185" s="36">
        <v>250</v>
      </c>
      <c r="C185" s="32" t="s">
        <v>10</v>
      </c>
      <c r="D185" s="33">
        <v>10</v>
      </c>
      <c r="E185" s="33">
        <v>3</v>
      </c>
      <c r="F185" s="33">
        <v>0</v>
      </c>
      <c r="G185" s="15">
        <f t="shared" si="8"/>
        <v>2.8487333333333331</v>
      </c>
      <c r="H185" s="15">
        <f t="shared" si="10"/>
        <v>1.1394933333333332</v>
      </c>
    </row>
    <row r="186" spans="1:8" x14ac:dyDescent="0.25">
      <c r="A186" s="35" t="s">
        <v>165</v>
      </c>
      <c r="B186" s="36">
        <v>250</v>
      </c>
      <c r="C186" s="32" t="s">
        <v>244</v>
      </c>
      <c r="D186" s="33">
        <v>11</v>
      </c>
      <c r="E186" s="33">
        <v>0</v>
      </c>
      <c r="F186" s="33">
        <v>0</v>
      </c>
      <c r="G186" s="15">
        <f t="shared" si="8"/>
        <v>2.4104666666666668</v>
      </c>
      <c r="H186" s="15">
        <f t="shared" si="10"/>
        <v>0.96418666666666675</v>
      </c>
    </row>
    <row r="187" spans="1:8" x14ac:dyDescent="0.25">
      <c r="A187" s="35" t="s">
        <v>166</v>
      </c>
      <c r="B187" s="36">
        <v>160</v>
      </c>
      <c r="C187" s="32" t="s">
        <v>88</v>
      </c>
      <c r="D187" s="33">
        <v>18</v>
      </c>
      <c r="E187" s="33">
        <v>1</v>
      </c>
      <c r="F187" s="33">
        <v>3</v>
      </c>
      <c r="G187" s="15">
        <f t="shared" si="8"/>
        <v>4.8209333333333335</v>
      </c>
      <c r="H187" s="15">
        <f t="shared" si="10"/>
        <v>3.0130833333333338</v>
      </c>
    </row>
    <row r="188" spans="1:8" s="28" customFormat="1" x14ac:dyDescent="0.25">
      <c r="A188" s="35" t="s">
        <v>274</v>
      </c>
      <c r="B188" s="36">
        <v>63</v>
      </c>
      <c r="C188" s="32" t="s">
        <v>260</v>
      </c>
      <c r="D188" s="33">
        <v>26</v>
      </c>
      <c r="E188" s="33">
        <v>7</v>
      </c>
      <c r="F188" s="33">
        <v>6</v>
      </c>
      <c r="G188" s="15">
        <f t="shared" si="8"/>
        <v>8.5462000000000007</v>
      </c>
      <c r="H188" s="15">
        <f t="shared" si="10"/>
        <v>13.565396825396828</v>
      </c>
    </row>
    <row r="189" spans="1:8" s="28" customFormat="1" x14ac:dyDescent="0.25">
      <c r="A189" s="35" t="s">
        <v>270</v>
      </c>
      <c r="B189" s="36">
        <v>100</v>
      </c>
      <c r="C189" s="32" t="s">
        <v>271</v>
      </c>
      <c r="D189" s="33">
        <v>15</v>
      </c>
      <c r="E189" s="33">
        <v>1</v>
      </c>
      <c r="F189" s="33">
        <v>11</v>
      </c>
      <c r="G189" s="15">
        <f t="shared" ref="G189:G196" si="11">(D189+E189+F189)/3*0.38*1.73</f>
        <v>5.9165999999999999</v>
      </c>
      <c r="H189" s="15">
        <f t="shared" si="10"/>
        <v>5.9165999999999999</v>
      </c>
    </row>
    <row r="190" spans="1:8" s="28" customFormat="1" x14ac:dyDescent="0.25">
      <c r="A190" s="35" t="s">
        <v>167</v>
      </c>
      <c r="B190" s="36">
        <v>100</v>
      </c>
      <c r="C190" s="32" t="s">
        <v>258</v>
      </c>
      <c r="D190" s="33">
        <v>12</v>
      </c>
      <c r="E190" s="33">
        <v>10</v>
      </c>
      <c r="F190" s="33">
        <v>10</v>
      </c>
      <c r="G190" s="15">
        <f t="shared" si="11"/>
        <v>7.0122666666666653</v>
      </c>
      <c r="H190" s="15">
        <f t="shared" si="10"/>
        <v>7.0122666666666653</v>
      </c>
    </row>
    <row r="191" spans="1:8" x14ac:dyDescent="0.25">
      <c r="A191" s="35" t="s">
        <v>168</v>
      </c>
      <c r="B191" s="36">
        <v>100</v>
      </c>
      <c r="C191" s="32" t="s">
        <v>10</v>
      </c>
      <c r="D191" s="33">
        <v>31</v>
      </c>
      <c r="E191" s="33">
        <v>79</v>
      </c>
      <c r="F191" s="33">
        <v>67</v>
      </c>
      <c r="G191" s="15">
        <f t="shared" si="11"/>
        <v>38.7866</v>
      </c>
      <c r="H191" s="15">
        <f t="shared" si="10"/>
        <v>38.7866</v>
      </c>
    </row>
    <row r="192" spans="1:8" x14ac:dyDescent="0.25">
      <c r="A192" s="35" t="s">
        <v>169</v>
      </c>
      <c r="B192" s="36">
        <v>100</v>
      </c>
      <c r="C192" s="32" t="s">
        <v>88</v>
      </c>
      <c r="D192" s="33">
        <v>10</v>
      </c>
      <c r="E192" s="33">
        <v>10</v>
      </c>
      <c r="F192" s="33">
        <v>12</v>
      </c>
      <c r="G192" s="15">
        <f t="shared" si="11"/>
        <v>7.0122666666666653</v>
      </c>
      <c r="H192" s="15">
        <f t="shared" si="10"/>
        <v>7.0122666666666653</v>
      </c>
    </row>
    <row r="193" spans="1:8" x14ac:dyDescent="0.25">
      <c r="A193" s="35" t="s">
        <v>170</v>
      </c>
      <c r="B193" s="36">
        <v>100</v>
      </c>
      <c r="C193" s="32" t="s">
        <v>253</v>
      </c>
      <c r="D193" s="41">
        <v>40</v>
      </c>
      <c r="E193" s="41">
        <v>44</v>
      </c>
      <c r="F193" s="41">
        <v>76</v>
      </c>
      <c r="G193" s="15">
        <f t="shared" si="11"/>
        <v>35.061333333333337</v>
      </c>
      <c r="H193" s="15">
        <f t="shared" si="10"/>
        <v>35.061333333333337</v>
      </c>
    </row>
    <row r="194" spans="1:8" x14ac:dyDescent="0.25">
      <c r="A194" s="35" t="s">
        <v>261</v>
      </c>
      <c r="B194" s="36">
        <v>160</v>
      </c>
      <c r="C194" s="33" t="s">
        <v>262</v>
      </c>
      <c r="D194" s="33"/>
      <c r="E194" s="33"/>
      <c r="F194" s="33"/>
      <c r="G194" s="15">
        <f t="shared" si="11"/>
        <v>0</v>
      </c>
      <c r="H194" s="15">
        <f t="shared" si="10"/>
        <v>0</v>
      </c>
    </row>
    <row r="195" spans="1:8" x14ac:dyDescent="0.25">
      <c r="A195" s="42" t="s">
        <v>312</v>
      </c>
      <c r="B195" s="36">
        <v>160</v>
      </c>
      <c r="C195" s="32" t="s">
        <v>313</v>
      </c>
      <c r="D195" s="33">
        <v>102</v>
      </c>
      <c r="E195" s="33">
        <v>106</v>
      </c>
      <c r="F195" s="33">
        <v>108</v>
      </c>
      <c r="G195" s="15">
        <f t="shared" si="11"/>
        <v>69.246133333333333</v>
      </c>
      <c r="H195" s="15">
        <f t="shared" si="10"/>
        <v>43.278833333333331</v>
      </c>
    </row>
    <row r="196" spans="1:8" x14ac:dyDescent="0.25">
      <c r="A196" s="42" t="s">
        <v>314</v>
      </c>
      <c r="B196" s="36">
        <v>250</v>
      </c>
      <c r="C196" s="32" t="s">
        <v>315</v>
      </c>
      <c r="D196" s="24">
        <v>0</v>
      </c>
      <c r="E196" s="24">
        <v>0</v>
      </c>
      <c r="F196" s="24">
        <v>0</v>
      </c>
      <c r="G196" s="25">
        <f t="shared" si="11"/>
        <v>0</v>
      </c>
      <c r="H196" s="15">
        <f t="shared" si="10"/>
        <v>0</v>
      </c>
    </row>
  </sheetData>
  <mergeCells count="15">
    <mergeCell ref="A27:A28"/>
    <mergeCell ref="A10:A11"/>
    <mergeCell ref="C2:C4"/>
    <mergeCell ref="B2:B4"/>
    <mergeCell ref="A2:A4"/>
    <mergeCell ref="A104:A105"/>
    <mergeCell ref="A125:A126"/>
    <mergeCell ref="A127:A128"/>
    <mergeCell ref="A79:A80"/>
    <mergeCell ref="A94:A95"/>
    <mergeCell ref="D2:H2"/>
    <mergeCell ref="D3:F3"/>
    <mergeCell ref="G3:G4"/>
    <mergeCell ref="H3:H4"/>
    <mergeCell ref="A1:H1"/>
  </mergeCells>
  <pageMargins left="0.27559055118110237" right="0.31496062992125984" top="0.74803149606299213" bottom="0.74803149606299213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Бархансков Алексей</cp:lastModifiedBy>
  <cp:lastPrinted>2020-01-14T04:50:06Z</cp:lastPrinted>
  <dcterms:created xsi:type="dcterms:W3CDTF">2012-08-20T11:12:04Z</dcterms:created>
  <dcterms:modified xsi:type="dcterms:W3CDTF">2020-02-18T07:01:27Z</dcterms:modified>
</cp:coreProperties>
</file>